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2941\Desktop\様式顧客配布\掲載用\"/>
    </mc:Choice>
  </mc:AlternateContent>
  <bookViews>
    <workbookView xWindow="0" yWindow="0" windowWidth="19200" windowHeight="11610"/>
  </bookViews>
  <sheets>
    <sheet name="工事概況調 " sheetId="1" r:id="rId1"/>
  </sheets>
  <definedNames>
    <definedName name="家族状況">#REF!</definedName>
    <definedName name="勤務先">#REF!</definedName>
    <definedName name="金融機関との連携1">#REF!</definedName>
    <definedName name="金融機関との連携2">#REF!</definedName>
    <definedName name="住居状況">#REF!</definedName>
    <definedName name="人物風評等">#REF!</definedName>
    <definedName name="総合的判断の点数合計">#REF!</definedName>
    <definedName name="地位">#REF!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39" i="1" l="1"/>
  <c r="R39" i="1"/>
  <c r="Q39" i="1"/>
  <c r="P39" i="1"/>
  <c r="O39" i="1"/>
  <c r="N39" i="1"/>
  <c r="M39" i="1"/>
  <c r="L39" i="1"/>
  <c r="V38" i="1"/>
  <c r="U38" i="1"/>
  <c r="S38" i="1"/>
  <c r="R38" i="1"/>
  <c r="Q38" i="1"/>
  <c r="P38" i="1"/>
  <c r="O38" i="1"/>
  <c r="N38" i="1"/>
  <c r="M38" i="1"/>
  <c r="L38" i="1"/>
  <c r="R40" i="1" s="1"/>
  <c r="I38" i="1"/>
  <c r="E38" i="1"/>
  <c r="W36" i="1"/>
  <c r="X36" i="1" s="1"/>
  <c r="Y36" i="1" s="1"/>
  <c r="T36" i="1"/>
  <c r="G36" i="1"/>
  <c r="H36" i="1" s="1"/>
  <c r="X34" i="1"/>
  <c r="Y34" i="1" s="1"/>
  <c r="W34" i="1"/>
  <c r="T34" i="1"/>
  <c r="G34" i="1"/>
  <c r="H34" i="1" s="1"/>
  <c r="X32" i="1"/>
  <c r="Y32" i="1" s="1"/>
  <c r="W32" i="1"/>
  <c r="T32" i="1"/>
  <c r="G32" i="1"/>
  <c r="H32" i="1" s="1"/>
  <c r="X30" i="1"/>
  <c r="Y30" i="1" s="1"/>
  <c r="W30" i="1"/>
  <c r="T30" i="1"/>
  <c r="G30" i="1"/>
  <c r="H30" i="1" s="1"/>
  <c r="X28" i="1"/>
  <c r="Y28" i="1" s="1"/>
  <c r="W28" i="1"/>
  <c r="T28" i="1"/>
  <c r="G28" i="1"/>
  <c r="H28" i="1" s="1"/>
  <c r="X26" i="1"/>
  <c r="Y26" i="1" s="1"/>
  <c r="W26" i="1"/>
  <c r="T26" i="1"/>
  <c r="G26" i="1"/>
  <c r="H26" i="1" s="1"/>
  <c r="X24" i="1"/>
  <c r="Y24" i="1" s="1"/>
  <c r="W24" i="1"/>
  <c r="T24" i="1"/>
  <c r="G24" i="1"/>
  <c r="H24" i="1" s="1"/>
  <c r="X22" i="1"/>
  <c r="Y22" i="1" s="1"/>
  <c r="W22" i="1"/>
  <c r="T22" i="1"/>
  <c r="G22" i="1"/>
  <c r="H22" i="1" s="1"/>
  <c r="X20" i="1"/>
  <c r="Y20" i="1" s="1"/>
  <c r="W20" i="1"/>
  <c r="T20" i="1"/>
  <c r="G20" i="1"/>
  <c r="H20" i="1" s="1"/>
  <c r="X18" i="1"/>
  <c r="Y18" i="1" s="1"/>
  <c r="W18" i="1"/>
  <c r="T18" i="1"/>
  <c r="G18" i="1"/>
  <c r="H18" i="1" s="1"/>
  <c r="X16" i="1"/>
  <c r="Y16" i="1" s="1"/>
  <c r="W16" i="1"/>
  <c r="T16" i="1"/>
  <c r="G16" i="1"/>
  <c r="H16" i="1" s="1"/>
  <c r="X14" i="1"/>
  <c r="Y14" i="1" s="1"/>
  <c r="W14" i="1"/>
  <c r="T14" i="1"/>
  <c r="G14" i="1"/>
  <c r="H14" i="1" s="1"/>
  <c r="X12" i="1"/>
  <c r="Y12" i="1" s="1"/>
  <c r="W12" i="1"/>
  <c r="T12" i="1"/>
  <c r="G12" i="1"/>
  <c r="H12" i="1" s="1"/>
  <c r="X10" i="1"/>
  <c r="Y10" i="1" s="1"/>
  <c r="W10" i="1"/>
  <c r="T10" i="1"/>
  <c r="G10" i="1"/>
  <c r="H10" i="1" s="1"/>
  <c r="X8" i="1"/>
  <c r="X38" i="1" s="1"/>
  <c r="Y38" i="1" s="1"/>
  <c r="W8" i="1"/>
  <c r="W38" i="1" s="1"/>
  <c r="T8" i="1"/>
  <c r="G8" i="1"/>
  <c r="G38" i="1" s="1"/>
  <c r="J8" i="1" l="1"/>
  <c r="J10" i="1"/>
  <c r="K10" i="1" s="1"/>
  <c r="J12" i="1"/>
  <c r="K12" i="1" s="1"/>
  <c r="J14" i="1"/>
  <c r="K14" i="1" s="1"/>
  <c r="J16" i="1"/>
  <c r="K16" i="1" s="1"/>
  <c r="J18" i="1"/>
  <c r="K18" i="1" s="1"/>
  <c r="J20" i="1"/>
  <c r="K20" i="1" s="1"/>
  <c r="J22" i="1"/>
  <c r="K22" i="1" s="1"/>
  <c r="J24" i="1"/>
  <c r="K24" i="1" s="1"/>
  <c r="J26" i="1"/>
  <c r="K26" i="1" s="1"/>
  <c r="J28" i="1"/>
  <c r="K28" i="1" s="1"/>
  <c r="J30" i="1"/>
  <c r="K30" i="1" s="1"/>
  <c r="J32" i="1"/>
  <c r="K32" i="1" s="1"/>
  <c r="J34" i="1"/>
  <c r="K34" i="1" s="1"/>
  <c r="J36" i="1"/>
  <c r="K36" i="1" s="1"/>
  <c r="H8" i="1"/>
  <c r="Y8" i="1"/>
  <c r="K8" i="1" l="1"/>
  <c r="K38" i="1" s="1"/>
  <c r="H38" i="1"/>
  <c r="J38" i="1"/>
</calcChain>
</file>

<file path=xl/sharedStrings.xml><?xml version="1.0" encoding="utf-8"?>
<sst xmlns="http://schemas.openxmlformats.org/spreadsheetml/2006/main" count="145" uniqueCount="62">
  <si>
    <t>工　事　概　況　調</t>
    <rPh sb="0" eb="3">
      <t>コウジ</t>
    </rPh>
    <rPh sb="4" eb="7">
      <t>ガイキョウ</t>
    </rPh>
    <rPh sb="8" eb="9">
      <t>シラ</t>
    </rPh>
    <phoneticPr fontId="6"/>
  </si>
  <si>
    <t>　</t>
    <phoneticPr fontId="6"/>
  </si>
  <si>
    <t>現在</t>
    <rPh sb="0" eb="2">
      <t>ゲンザイ</t>
    </rPh>
    <phoneticPr fontId="11"/>
  </si>
  <si>
    <t>　</t>
    <phoneticPr fontId="11"/>
  </si>
  <si>
    <t>ＮＯ．</t>
    <phoneticPr fontId="2"/>
  </si>
  <si>
    <t>単位：</t>
    <rPh sb="0" eb="2">
      <t>タンイ</t>
    </rPh>
    <phoneticPr fontId="11"/>
  </si>
  <si>
    <t>千円</t>
  </si>
  <si>
    <t>お客さま名</t>
    <rPh sb="1" eb="2">
      <t>キャク</t>
    </rPh>
    <rPh sb="4" eb="5">
      <t>メイ</t>
    </rPh>
    <phoneticPr fontId="11"/>
  </si>
  <si>
    <t>起工年月日</t>
    <rPh sb="0" eb="2">
      <t>キコウ</t>
    </rPh>
    <rPh sb="2" eb="5">
      <t>ネンガッピ</t>
    </rPh>
    <phoneticPr fontId="6"/>
  </si>
  <si>
    <t>発注者</t>
    <rPh sb="0" eb="3">
      <t>ハッチュウシャ</t>
    </rPh>
    <phoneticPr fontId="6"/>
  </si>
  <si>
    <t>工事名称</t>
    <rPh sb="0" eb="2">
      <t>コウジ</t>
    </rPh>
    <rPh sb="2" eb="4">
      <t>メイショウ</t>
    </rPh>
    <phoneticPr fontId="6"/>
  </si>
  <si>
    <t>請負金額</t>
    <rPh sb="0" eb="2">
      <t>ウケオイ</t>
    </rPh>
    <rPh sb="2" eb="4">
      <t>キンガク</t>
    </rPh>
    <phoneticPr fontId="6"/>
  </si>
  <si>
    <t>出来高</t>
    <rPh sb="0" eb="3">
      <t>デキダカ</t>
    </rPh>
    <phoneticPr fontId="6"/>
  </si>
  <si>
    <t>未成工事高</t>
    <rPh sb="0" eb="1">
      <t>ミ</t>
    </rPh>
    <rPh sb="1" eb="2">
      <t>セイジン</t>
    </rPh>
    <rPh sb="2" eb="4">
      <t>コウジ</t>
    </rPh>
    <rPh sb="4" eb="5">
      <t>タカ</t>
    </rPh>
    <phoneticPr fontId="6"/>
  </si>
  <si>
    <t>出来高に対する</t>
    <rPh sb="0" eb="3">
      <t>デキダカ</t>
    </rPh>
    <rPh sb="4" eb="5">
      <t>タイ</t>
    </rPh>
    <phoneticPr fontId="6"/>
  </si>
  <si>
    <t>未取下金総額</t>
    <rPh sb="0" eb="1">
      <t>ミ</t>
    </rPh>
    <rPh sb="1" eb="2">
      <t>ト</t>
    </rPh>
    <rPh sb="2" eb="3">
      <t>シタ</t>
    </rPh>
    <rPh sb="3" eb="4">
      <t>キン</t>
    </rPh>
    <rPh sb="4" eb="6">
      <t>ソウガク</t>
    </rPh>
    <phoneticPr fontId="6"/>
  </si>
  <si>
    <t>未取下金入金予定（上段現金、下段手形）</t>
    <rPh sb="0" eb="1">
      <t>ミ</t>
    </rPh>
    <rPh sb="1" eb="2">
      <t>ト</t>
    </rPh>
    <rPh sb="2" eb="3">
      <t>シタ</t>
    </rPh>
    <rPh sb="3" eb="4">
      <t>キン</t>
    </rPh>
    <rPh sb="4" eb="6">
      <t>ニュウキン</t>
    </rPh>
    <rPh sb="6" eb="8">
      <t>ヨテイ</t>
    </rPh>
    <rPh sb="9" eb="11">
      <t>ジョウダン</t>
    </rPh>
    <rPh sb="11" eb="13">
      <t>ゲンキン</t>
    </rPh>
    <rPh sb="14" eb="16">
      <t>カダン</t>
    </rPh>
    <rPh sb="16" eb="18">
      <t>テガタ</t>
    </rPh>
    <phoneticPr fontId="6"/>
  </si>
  <si>
    <t>実行予算</t>
    <rPh sb="0" eb="2">
      <t>ジッコウ</t>
    </rPh>
    <rPh sb="2" eb="4">
      <t>ヨサン</t>
    </rPh>
    <phoneticPr fontId="2"/>
  </si>
  <si>
    <t>目標粗利率</t>
    <rPh sb="0" eb="2">
      <t>モクヒョウ</t>
    </rPh>
    <rPh sb="2" eb="3">
      <t>アラ</t>
    </rPh>
    <rPh sb="3" eb="5">
      <t>リリツ</t>
    </rPh>
    <phoneticPr fontId="2"/>
  </si>
  <si>
    <t>既支出額</t>
    <rPh sb="0" eb="1">
      <t>スデ</t>
    </rPh>
    <rPh sb="1" eb="3">
      <t>シシュツ</t>
    </rPh>
    <rPh sb="3" eb="4">
      <t>ガク</t>
    </rPh>
    <phoneticPr fontId="6"/>
  </si>
  <si>
    <t>未払金額</t>
    <rPh sb="0" eb="2">
      <t>ミバラ</t>
    </rPh>
    <rPh sb="2" eb="4">
      <t>キンガク</t>
    </rPh>
    <phoneticPr fontId="11"/>
  </si>
  <si>
    <t>工事原価</t>
    <rPh sb="0" eb="2">
      <t>コウジ</t>
    </rPh>
    <rPh sb="2" eb="4">
      <t>ゲンカ</t>
    </rPh>
    <phoneticPr fontId="2"/>
  </si>
  <si>
    <t>粗利</t>
    <rPh sb="0" eb="1">
      <t>アラ</t>
    </rPh>
    <rPh sb="1" eb="2">
      <t>リ</t>
    </rPh>
    <phoneticPr fontId="2"/>
  </si>
  <si>
    <t>粗利率</t>
    <rPh sb="0" eb="1">
      <t>アラ</t>
    </rPh>
    <rPh sb="1" eb="3">
      <t>リリツ</t>
    </rPh>
    <phoneticPr fontId="2"/>
  </si>
  <si>
    <t>借入銀行</t>
    <rPh sb="0" eb="2">
      <t>カリイレ</t>
    </rPh>
    <rPh sb="2" eb="4">
      <t>ギンコウ</t>
    </rPh>
    <phoneticPr fontId="2"/>
  </si>
  <si>
    <t>振込指定行</t>
    <rPh sb="0" eb="2">
      <t>フリコ</t>
    </rPh>
    <rPh sb="2" eb="4">
      <t>シテイ</t>
    </rPh>
    <rPh sb="4" eb="5">
      <t>コウ</t>
    </rPh>
    <phoneticPr fontId="11"/>
  </si>
  <si>
    <t>竣工年月日</t>
    <rPh sb="0" eb="2">
      <t>シュンコウ</t>
    </rPh>
    <rPh sb="2" eb="5">
      <t>ネンガッピ</t>
    </rPh>
    <phoneticPr fontId="6"/>
  </si>
  <si>
    <t>元請</t>
    <rPh sb="0" eb="2">
      <t>モトウ</t>
    </rPh>
    <phoneticPr fontId="6"/>
  </si>
  <si>
    <t>（ａ）</t>
    <phoneticPr fontId="11"/>
  </si>
  <si>
    <t>％</t>
    <phoneticPr fontId="6"/>
  </si>
  <si>
    <t>金額(b)</t>
    <rPh sb="0" eb="2">
      <t>キンガク</t>
    </rPh>
    <phoneticPr fontId="6"/>
  </si>
  <si>
    <t>（ａ）－（ｂ）</t>
    <phoneticPr fontId="11"/>
  </si>
  <si>
    <t>既取下金（ｃ）</t>
    <rPh sb="0" eb="1">
      <t>スデ</t>
    </rPh>
    <rPh sb="1" eb="2">
      <t>トリサ</t>
    </rPh>
    <rPh sb="2" eb="3">
      <t>シタ</t>
    </rPh>
    <rPh sb="3" eb="4">
      <t>キン</t>
    </rPh>
    <phoneticPr fontId="6"/>
  </si>
  <si>
    <t>未取下金（ｄ）</t>
    <rPh sb="0" eb="1">
      <t>ミ</t>
    </rPh>
    <rPh sb="1" eb="2">
      <t>トリサ</t>
    </rPh>
    <rPh sb="2" eb="3">
      <t>シタ</t>
    </rPh>
    <rPh sb="3" eb="4">
      <t>キン</t>
    </rPh>
    <phoneticPr fontId="6"/>
  </si>
  <si>
    <t>（ｅ）</t>
    <phoneticPr fontId="11"/>
  </si>
  <si>
    <t>月</t>
    <rPh sb="0" eb="1">
      <t>ツキ</t>
    </rPh>
    <phoneticPr fontId="2"/>
  </si>
  <si>
    <t>月</t>
  </si>
  <si>
    <t>月</t>
    <phoneticPr fontId="11"/>
  </si>
  <si>
    <t>以　降</t>
    <rPh sb="0" eb="3">
      <t>イコウ</t>
    </rPh>
    <phoneticPr fontId="6"/>
  </si>
  <si>
    <t>（ｆ）</t>
    <phoneticPr fontId="11"/>
  </si>
  <si>
    <t>(a-f)/a</t>
    <phoneticPr fontId="2"/>
  </si>
  <si>
    <t>(g)</t>
    <phoneticPr fontId="2"/>
  </si>
  <si>
    <t>(h)</t>
    <phoneticPr fontId="2"/>
  </si>
  <si>
    <t>(g+h=I)</t>
    <phoneticPr fontId="2"/>
  </si>
  <si>
    <t>(a-I=j)</t>
    <phoneticPr fontId="2"/>
  </si>
  <si>
    <t>(j/a)</t>
    <phoneticPr fontId="2"/>
  </si>
  <si>
    <t>金額</t>
    <rPh sb="0" eb="2">
      <t>キンガク</t>
    </rPh>
    <phoneticPr fontId="2"/>
  </si>
  <si>
    <t xml:space="preserve"> </t>
    <phoneticPr fontId="6"/>
  </si>
  <si>
    <t xml:space="preserve"> </t>
    <phoneticPr fontId="6"/>
  </si>
  <si>
    <t>　</t>
    <phoneticPr fontId="11"/>
  </si>
  <si>
    <t xml:space="preserve"> </t>
    <phoneticPr fontId="6"/>
  </si>
  <si>
    <t>　</t>
    <phoneticPr fontId="6"/>
  </si>
  <si>
    <t>　</t>
    <phoneticPr fontId="11"/>
  </si>
  <si>
    <t xml:space="preserve"> </t>
    <phoneticPr fontId="6"/>
  </si>
  <si>
    <t>　</t>
    <phoneticPr fontId="11"/>
  </si>
  <si>
    <t>　</t>
    <phoneticPr fontId="6"/>
  </si>
  <si>
    <t>計</t>
    <rPh sb="0" eb="1">
      <t>ケイ</t>
    </rPh>
    <phoneticPr fontId="6"/>
  </si>
  <si>
    <t>1. 本表は、決算日現在および試算表基準日現在のものを入力してください。</t>
    <rPh sb="3" eb="4">
      <t>ホン</t>
    </rPh>
    <rPh sb="4" eb="5">
      <t>ヒョウ</t>
    </rPh>
    <rPh sb="7" eb="10">
      <t>ケッサンビ</t>
    </rPh>
    <rPh sb="10" eb="12">
      <t>ゲンザイ</t>
    </rPh>
    <rPh sb="15" eb="18">
      <t>シサンヒョウ</t>
    </rPh>
    <rPh sb="18" eb="20">
      <t>キジュン</t>
    </rPh>
    <rPh sb="20" eb="21">
      <t>ビ</t>
    </rPh>
    <rPh sb="21" eb="23">
      <t>ゲンザイ</t>
    </rPh>
    <rPh sb="27" eb="29">
      <t>ニュウリョク</t>
    </rPh>
    <phoneticPr fontId="11"/>
  </si>
  <si>
    <t>(未取下金入金予定総額）</t>
    <rPh sb="1" eb="2">
      <t>ミ</t>
    </rPh>
    <rPh sb="2" eb="3">
      <t>トリ</t>
    </rPh>
    <rPh sb="3" eb="4">
      <t>シタ</t>
    </rPh>
    <rPh sb="4" eb="5">
      <t>キン</t>
    </rPh>
    <rPh sb="5" eb="7">
      <t>ニュウキン</t>
    </rPh>
    <rPh sb="7" eb="9">
      <t>ヨテイ</t>
    </rPh>
    <rPh sb="9" eb="11">
      <t>ソウガク</t>
    </rPh>
    <phoneticPr fontId="2"/>
  </si>
  <si>
    <t>2. 既支出額（ｇ）は、当該工事に費やした費用で支払済となっている金額を入力してください。</t>
    <rPh sb="3" eb="4">
      <t>キ</t>
    </rPh>
    <rPh sb="4" eb="6">
      <t>シシュツ</t>
    </rPh>
    <rPh sb="6" eb="7">
      <t>ガク</t>
    </rPh>
    <rPh sb="12" eb="14">
      <t>トウガイ</t>
    </rPh>
    <rPh sb="14" eb="16">
      <t>コウジ</t>
    </rPh>
    <rPh sb="17" eb="18">
      <t>ツイ</t>
    </rPh>
    <rPh sb="21" eb="23">
      <t>ヒヨウ</t>
    </rPh>
    <rPh sb="24" eb="26">
      <t>シハライ</t>
    </rPh>
    <rPh sb="26" eb="27">
      <t>ズ</t>
    </rPh>
    <rPh sb="33" eb="35">
      <t>キンガク</t>
    </rPh>
    <rPh sb="36" eb="38">
      <t>ニュウリョク</t>
    </rPh>
    <phoneticPr fontId="2"/>
  </si>
  <si>
    <t>3. 未払金額（ｈ）は、当該工事に費やした費用で未払いとなっている金額を入力してください。</t>
    <rPh sb="3" eb="5">
      <t>ミバラ</t>
    </rPh>
    <rPh sb="5" eb="7">
      <t>キンガク</t>
    </rPh>
    <rPh sb="24" eb="26">
      <t>ミバラ</t>
    </rPh>
    <rPh sb="36" eb="38">
      <t>ニュウリョク</t>
    </rPh>
    <phoneticPr fontId="2"/>
  </si>
  <si>
    <t>融資30（2019年12月版）</t>
    <rPh sb="0" eb="2">
      <t>ユウシ</t>
    </rPh>
    <rPh sb="9" eb="10">
      <t>ネン</t>
    </rPh>
    <rPh sb="12" eb="13">
      <t>ガツ</t>
    </rPh>
    <rPh sb="13" eb="14">
      <t>バン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</si>
</sst>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0;\-0;;@"/>
    <numFmt numFmtId="177" formatCode="#,##0_);[Red]&quot;¥&quot;\!\(#,##0&quot;¥&quot;\!\)"/>
    <numFmt numFmtId="178" formatCode="#,##0.0_);[Red]&quot;¥&quot;\!\(#,##0.0&quot;¥&quot;\!\)"/>
    <numFmt numFmtId="179" formatCode="#,##0_ "/>
    <numFmt numFmtId="180" formatCode="0.0%"/>
  </numFmts>
  <fonts count="19">
    <font>
      <sz val="9"/>
      <color theme="1"/>
      <name val="ＭＳ Ｐゴシック"/>
      <family val="3"/>
      <charset val="128"/>
      <scheme val="minor"/>
    </font>
    <font>
      <sz val="11"/>
      <name val="ＪＳＰ明朝"/>
      <family val="1"/>
      <charset val="128"/>
    </font>
    <font>
      <sz val="11"/>
      <name val="ＭＳ Ｐゴシック"/>
      <family val="3"/>
      <charset val="128"/>
    </font>
    <font>
      <sz val="6"/>
      <name val="ＭＳ Ｐゴシック"/>
      <family val="2"/>
      <charset val="128"/>
      <scheme val="minor"/>
    </font>
    <font>
      <sz val="9"/>
      <color indexed="8"/>
      <name val="ＭＳ Ｐゴシック"/>
      <family val="3"/>
      <charset val="128"/>
    </font>
    <font>
      <b/>
      <sz val="22"/>
      <name val="ＭＳ Ｐゴシック"/>
      <family val="3"/>
      <charset val="128"/>
    </font>
    <font>
      <sz val="6"/>
      <name val="ＭＳ Ｐ明朝"/>
      <family val="1"/>
      <charset val="128"/>
    </font>
    <font>
      <sz val="22"/>
      <name val="ＭＳ Ｐゴシック"/>
      <family val="3"/>
      <charset val="128"/>
    </font>
    <font>
      <b/>
      <sz val="11"/>
      <name val="ＭＳ Ｐゴシック"/>
      <family val="3"/>
      <charset val="128"/>
    </font>
    <font>
      <sz val="18"/>
      <name val="ＭＳ Ｐゴシック"/>
      <family val="3"/>
      <charset val="128"/>
    </font>
    <font>
      <sz val="14"/>
      <name val="ＭＳ Ｐゴシック"/>
      <family val="3"/>
      <charset val="128"/>
    </font>
    <font>
      <sz val="6"/>
      <name val="ＭＳ Ｐゴシック"/>
      <family val="3"/>
      <charset val="128"/>
    </font>
    <font>
      <b/>
      <sz val="18"/>
      <name val="ＭＳ Ｐゴシック"/>
      <family val="3"/>
      <charset val="128"/>
    </font>
    <font>
      <b/>
      <sz val="12"/>
      <name val="ＭＳ Ｐゴシック"/>
      <family val="3"/>
      <charset val="128"/>
    </font>
    <font>
      <sz val="12"/>
      <name val="ＭＳ Ｐゴシック"/>
      <family val="3"/>
      <charset val="128"/>
    </font>
    <font>
      <sz val="8"/>
      <name val="ＭＳ Ｐゴシック"/>
      <family val="3"/>
      <charset val="128"/>
    </font>
    <font>
      <sz val="11"/>
      <color theme="1"/>
      <name val="ＭＳ Ｐゴシック"/>
      <family val="3"/>
      <charset val="128"/>
      <scheme val="minor"/>
    </font>
    <font>
      <sz val="10"/>
      <name val="ＭＳ Ｐゴシック"/>
      <family val="3"/>
      <charset val="128"/>
    </font>
    <font>
      <sz val="9"/>
      <name val="ＭＳ Ｐゴシック"/>
      <family val="3"/>
      <charset val="128"/>
    </font>
  </fonts>
  <fills count="2">
    <fill>
      <patternFill patternType="none"/>
    </fill>
    <fill>
      <patternFill patternType="gray125"/>
    </fill>
  </fills>
  <borders count="55">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50"/>
      </right>
      <top style="thin">
        <color indexed="64"/>
      </top>
      <bottom/>
      <diagonal/>
    </border>
    <border>
      <left style="thin">
        <color indexed="50"/>
      </left>
      <right style="thin">
        <color indexed="50"/>
      </right>
      <top style="thin">
        <color indexed="64"/>
      </top>
      <bottom style="hair">
        <color indexed="50"/>
      </bottom>
      <diagonal/>
    </border>
    <border>
      <left style="thin">
        <color indexed="50"/>
      </left>
      <right/>
      <top style="thin">
        <color indexed="64"/>
      </top>
      <bottom style="thin">
        <color indexed="50"/>
      </bottom>
      <diagonal/>
    </border>
    <border>
      <left/>
      <right style="thin">
        <color indexed="50"/>
      </right>
      <top style="thin">
        <color indexed="64"/>
      </top>
      <bottom style="thin">
        <color indexed="50"/>
      </bottom>
      <diagonal/>
    </border>
    <border>
      <left style="thin">
        <color indexed="50"/>
      </left>
      <right style="thin">
        <color indexed="50"/>
      </right>
      <top style="thin">
        <color indexed="64"/>
      </top>
      <bottom/>
      <diagonal/>
    </border>
    <border>
      <left style="thin">
        <color indexed="50"/>
      </left>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50"/>
      </right>
      <top style="thin">
        <color indexed="64"/>
      </top>
      <bottom style="thin">
        <color indexed="50"/>
      </bottom>
      <diagonal/>
    </border>
    <border>
      <left style="thin">
        <color indexed="50"/>
      </left>
      <right style="thin">
        <color indexed="64"/>
      </right>
      <top style="thin">
        <color indexed="64"/>
      </top>
      <bottom/>
      <diagonal/>
    </border>
    <border>
      <left style="thin">
        <color indexed="64"/>
      </left>
      <right style="thin">
        <color indexed="50"/>
      </right>
      <top/>
      <bottom/>
      <diagonal/>
    </border>
    <border>
      <left style="thin">
        <color indexed="50"/>
      </left>
      <right style="thin">
        <color indexed="50"/>
      </right>
      <top/>
      <bottom/>
      <diagonal/>
    </border>
    <border>
      <left style="thin">
        <color indexed="50"/>
      </left>
      <right/>
      <top style="thin">
        <color indexed="50"/>
      </top>
      <bottom/>
      <diagonal/>
    </border>
    <border>
      <left/>
      <right style="thin">
        <color indexed="50"/>
      </right>
      <top style="thin">
        <color indexed="50"/>
      </top>
      <bottom/>
      <diagonal/>
    </border>
    <border>
      <left style="thin">
        <color indexed="50"/>
      </left>
      <right/>
      <top/>
      <bottom/>
      <diagonal/>
    </border>
    <border>
      <left style="thin">
        <color indexed="64"/>
      </left>
      <right style="thin">
        <color indexed="50"/>
      </right>
      <top style="thin">
        <color indexed="50"/>
      </top>
      <bottom style="thin">
        <color indexed="64"/>
      </bottom>
      <diagonal/>
    </border>
    <border>
      <left/>
      <right style="thin">
        <color indexed="50"/>
      </right>
      <top style="thin">
        <color indexed="50"/>
      </top>
      <bottom style="thin">
        <color indexed="64"/>
      </bottom>
      <diagonal/>
    </border>
    <border>
      <left style="thin">
        <color indexed="50"/>
      </left>
      <right style="thin">
        <color indexed="50"/>
      </right>
      <top style="thin">
        <color indexed="50"/>
      </top>
      <bottom/>
      <diagonal/>
    </border>
    <border>
      <left style="thin">
        <color indexed="50"/>
      </left>
      <right style="thin">
        <color indexed="64"/>
      </right>
      <top style="thin">
        <color indexed="50"/>
      </top>
      <bottom/>
      <diagonal/>
    </border>
    <border>
      <left style="thin">
        <color indexed="50"/>
      </left>
      <right style="thin">
        <color indexed="64"/>
      </right>
      <top/>
      <bottom style="thin">
        <color indexed="64"/>
      </bottom>
      <diagonal/>
    </border>
    <border>
      <left style="thin">
        <color indexed="50"/>
      </left>
      <right/>
      <top style="thin">
        <color indexed="64"/>
      </top>
      <bottom style="hair">
        <color indexed="50"/>
      </bottom>
      <diagonal/>
    </border>
    <border>
      <left style="thin">
        <color indexed="50"/>
      </left>
      <right style="thin">
        <color indexed="50"/>
      </right>
      <top style="thin">
        <color indexed="64"/>
      </top>
      <bottom style="thin">
        <color indexed="50"/>
      </bottom>
      <diagonal/>
    </border>
    <border>
      <left style="thin">
        <color indexed="64"/>
      </left>
      <right style="thin">
        <color indexed="50"/>
      </right>
      <top style="thin">
        <color indexed="64"/>
      </top>
      <bottom style="hair">
        <color indexed="50"/>
      </bottom>
      <diagonal/>
    </border>
    <border>
      <left style="thin">
        <color indexed="50"/>
      </left>
      <right style="thin">
        <color indexed="64"/>
      </right>
      <top style="thin">
        <color indexed="64"/>
      </top>
      <bottom style="hair">
        <color indexed="50"/>
      </bottom>
      <diagonal/>
    </border>
    <border>
      <left style="thin">
        <color indexed="64"/>
      </left>
      <right style="thin">
        <color indexed="50"/>
      </right>
      <top style="thin">
        <color indexed="50"/>
      </top>
      <bottom style="thin">
        <color indexed="50"/>
      </bottom>
      <diagonal/>
    </border>
    <border>
      <left style="thin">
        <color indexed="50"/>
      </left>
      <right style="thin">
        <color indexed="50"/>
      </right>
      <top/>
      <bottom style="thin">
        <color indexed="50"/>
      </bottom>
      <diagonal/>
    </border>
    <border>
      <left style="thin">
        <color indexed="50"/>
      </left>
      <right/>
      <top/>
      <bottom style="thin">
        <color indexed="50"/>
      </bottom>
      <diagonal/>
    </border>
    <border>
      <left style="thin">
        <color indexed="50"/>
      </left>
      <right style="thin">
        <color indexed="50"/>
      </right>
      <top style="thin">
        <color indexed="50"/>
      </top>
      <bottom style="thin">
        <color indexed="50"/>
      </bottom>
      <diagonal/>
    </border>
    <border>
      <left style="thin">
        <color indexed="50"/>
      </left>
      <right/>
      <top style="thin">
        <color indexed="50"/>
      </top>
      <bottom style="thin">
        <color indexed="50"/>
      </bottom>
      <diagonal/>
    </border>
    <border>
      <left style="thin">
        <color indexed="64"/>
      </left>
      <right style="thin">
        <color indexed="50"/>
      </right>
      <top/>
      <bottom style="thin">
        <color indexed="50"/>
      </bottom>
      <diagonal/>
    </border>
    <border>
      <left style="thin">
        <color indexed="50"/>
      </left>
      <right style="thin">
        <color indexed="64"/>
      </right>
      <top/>
      <bottom style="thin">
        <color indexed="50"/>
      </bottom>
      <diagonal/>
    </border>
    <border>
      <left style="thin">
        <color indexed="64"/>
      </left>
      <right/>
      <top style="thin">
        <color indexed="50"/>
      </top>
      <bottom/>
      <diagonal/>
    </border>
    <border>
      <left style="thin">
        <color indexed="50"/>
      </left>
      <right style="thin">
        <color indexed="50"/>
      </right>
      <top style="thin">
        <color indexed="50"/>
      </top>
      <bottom style="hair">
        <color indexed="50"/>
      </bottom>
      <diagonal/>
    </border>
    <border>
      <left style="thin">
        <color indexed="50"/>
      </left>
      <right/>
      <top style="thin">
        <color indexed="50"/>
      </top>
      <bottom style="hair">
        <color indexed="50"/>
      </bottom>
      <diagonal/>
    </border>
    <border>
      <left style="thin">
        <color indexed="64"/>
      </left>
      <right style="thin">
        <color indexed="50"/>
      </right>
      <top style="thin">
        <color indexed="50"/>
      </top>
      <bottom style="hair">
        <color indexed="50"/>
      </bottom>
      <diagonal/>
    </border>
    <border>
      <left style="thin">
        <color indexed="50"/>
      </left>
      <right style="thin">
        <color indexed="64"/>
      </right>
      <top style="thin">
        <color indexed="50"/>
      </top>
      <bottom style="hair">
        <color indexed="50"/>
      </bottom>
      <diagonal/>
    </border>
    <border>
      <left style="thin">
        <color indexed="64"/>
      </left>
      <right style="thin">
        <color indexed="50"/>
      </right>
      <top style="thin">
        <color indexed="50"/>
      </top>
      <bottom/>
      <diagonal/>
    </border>
    <border>
      <left style="thin">
        <color indexed="64"/>
      </left>
      <right/>
      <top/>
      <bottom style="thin">
        <color indexed="50"/>
      </bottom>
      <diagonal/>
    </border>
    <border>
      <left style="thin">
        <color indexed="64"/>
      </left>
      <right/>
      <top/>
      <bottom/>
      <diagonal/>
    </border>
    <border>
      <left style="thin">
        <color indexed="50"/>
      </left>
      <right style="thin">
        <color indexed="64"/>
      </right>
      <top/>
      <bottom/>
      <diagonal/>
    </border>
    <border>
      <left style="thin">
        <color indexed="64"/>
      </left>
      <right/>
      <top style="thin">
        <color indexed="64"/>
      </top>
      <bottom style="thin">
        <color indexed="50"/>
      </bottom>
      <diagonal/>
    </border>
    <border>
      <left style="thin">
        <color indexed="64"/>
      </left>
      <right style="thin">
        <color indexed="50"/>
      </right>
      <top/>
      <bottom style="thin">
        <color indexed="64"/>
      </bottom>
      <diagonal/>
    </border>
    <border>
      <left style="thin">
        <color indexed="50"/>
      </left>
      <right style="thin">
        <color indexed="50"/>
      </right>
      <top style="thin">
        <color indexed="50"/>
      </top>
      <bottom style="thin">
        <color indexed="64"/>
      </bottom>
      <diagonal/>
    </border>
    <border>
      <left style="thin">
        <color indexed="50"/>
      </left>
      <right/>
      <top style="thin">
        <color indexed="50"/>
      </top>
      <bottom style="thin">
        <color indexed="64"/>
      </bottom>
      <diagonal/>
    </border>
    <border>
      <left style="thin">
        <color indexed="50"/>
      </left>
      <right style="thin">
        <color indexed="50"/>
      </right>
      <top/>
      <bottom style="thin">
        <color indexed="64"/>
      </bottom>
      <diagonal/>
    </border>
    <border>
      <left style="thin">
        <color indexed="64"/>
      </left>
      <right/>
      <top style="thin">
        <color indexed="50"/>
      </top>
      <bottom style="thin">
        <color indexed="64"/>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s>
  <cellStyleXfs count="3">
    <xf numFmtId="0" fontId="0" fillId="0" borderId="0">
      <alignment vertical="center"/>
    </xf>
    <xf numFmtId="0" fontId="1" fillId="0" borderId="0"/>
    <xf numFmtId="0" fontId="2" fillId="0" borderId="0"/>
  </cellStyleXfs>
  <cellXfs count="177">
    <xf numFmtId="0" fontId="0" fillId="0" borderId="0" xfId="0">
      <alignment vertical="center"/>
    </xf>
    <xf numFmtId="0" fontId="2" fillId="0" borderId="0" xfId="1" applyFont="1" applyFill="1" applyProtection="1"/>
    <xf numFmtId="0" fontId="2" fillId="0" borderId="0" xfId="1" applyFont="1" applyFill="1" applyAlignment="1" applyProtection="1"/>
    <xf numFmtId="0" fontId="4" fillId="0" borderId="0" xfId="1" applyNumberFormat="1" applyFont="1" applyFill="1" applyBorder="1" applyAlignment="1" applyProtection="1">
      <alignment vertical="center"/>
    </xf>
    <xf numFmtId="0" fontId="5" fillId="0" borderId="0" xfId="1" applyFont="1" applyFill="1" applyProtection="1"/>
    <xf numFmtId="0" fontId="7" fillId="0" borderId="0" xfId="1" applyFont="1" applyFill="1" applyProtection="1"/>
    <xf numFmtId="0" fontId="8" fillId="0" borderId="0" xfId="1" applyFont="1" applyFill="1" applyProtection="1"/>
    <xf numFmtId="0" fontId="10" fillId="0" borderId="1" xfId="1" applyFont="1" applyFill="1" applyBorder="1" applyAlignment="1" applyProtection="1">
      <alignment horizontal="center"/>
    </xf>
    <xf numFmtId="57" fontId="12" fillId="0" borderId="0" xfId="1" applyNumberFormat="1" applyFont="1" applyFill="1" applyBorder="1" applyAlignment="1" applyProtection="1">
      <alignment horizontal="center" vertical="center"/>
    </xf>
    <xf numFmtId="57" fontId="13" fillId="0" borderId="0" xfId="1" applyNumberFormat="1" applyFont="1" applyFill="1" applyBorder="1" applyAlignment="1" applyProtection="1">
      <alignment horizontal="center" vertical="center"/>
    </xf>
    <xf numFmtId="0" fontId="12" fillId="0" borderId="0" xfId="1" applyFont="1" applyFill="1" applyBorder="1" applyAlignment="1" applyProtection="1">
      <alignment horizontal="center" vertical="center"/>
    </xf>
    <xf numFmtId="0" fontId="14" fillId="0" borderId="0" xfId="1" applyFont="1" applyFill="1" applyBorder="1" applyAlignment="1" applyProtection="1">
      <alignment horizontal="left" vertical="center"/>
    </xf>
    <xf numFmtId="0" fontId="14" fillId="0" borderId="0" xfId="1" applyFont="1" applyFill="1" applyBorder="1" applyAlignment="1" applyProtection="1">
      <alignment horizontal="center"/>
    </xf>
    <xf numFmtId="0" fontId="14" fillId="0" borderId="0" xfId="1" applyFont="1" applyFill="1" applyBorder="1" applyAlignment="1" applyProtection="1">
      <alignment horizontal="center" vertical="center"/>
    </xf>
    <xf numFmtId="0" fontId="2" fillId="0" borderId="0" xfId="1" applyFont="1" applyFill="1" applyAlignment="1" applyProtection="1">
      <protection locked="0"/>
    </xf>
    <xf numFmtId="0" fontId="12" fillId="0" borderId="0" xfId="1" applyFont="1" applyFill="1" applyProtection="1"/>
    <xf numFmtId="57" fontId="10" fillId="0" borderId="0" xfId="1" applyNumberFormat="1" applyFont="1" applyFill="1" applyBorder="1" applyAlignment="1" applyProtection="1">
      <alignment horizontal="right"/>
    </xf>
    <xf numFmtId="0" fontId="10" fillId="0" borderId="0" xfId="1" applyFont="1" applyFill="1" applyBorder="1" applyAlignment="1" applyProtection="1">
      <alignment horizontal="right"/>
    </xf>
    <xf numFmtId="0" fontId="2" fillId="0" borderId="0" xfId="1" applyFont="1" applyFill="1" applyBorder="1" applyAlignment="1" applyProtection="1">
      <alignment horizontal="center"/>
    </xf>
    <xf numFmtId="0" fontId="14" fillId="0" borderId="1" xfId="1" applyFont="1" applyFill="1" applyBorder="1" applyAlignment="1" applyProtection="1">
      <alignment horizontal="center" vertical="center"/>
    </xf>
    <xf numFmtId="0" fontId="15" fillId="0" borderId="0" xfId="1" applyFont="1" applyFill="1" applyProtection="1"/>
    <xf numFmtId="0" fontId="13" fillId="0" borderId="0" xfId="1" applyFont="1" applyFill="1" applyAlignment="1" applyProtection="1">
      <alignment horizontal="center"/>
    </xf>
    <xf numFmtId="0" fontId="13" fillId="0" borderId="0" xfId="1" applyFont="1" applyFill="1" applyBorder="1" applyAlignment="1" applyProtection="1">
      <alignment horizontal="center"/>
    </xf>
    <xf numFmtId="0" fontId="10" fillId="0" borderId="0" xfId="1" applyFont="1" applyFill="1" applyBorder="1" applyAlignment="1" applyProtection="1">
      <alignment horizontal="center"/>
    </xf>
    <xf numFmtId="0" fontId="2" fillId="0" borderId="0" xfId="1" applyFont="1" applyFill="1" applyAlignment="1" applyProtection="1">
      <alignment horizontal="right"/>
    </xf>
    <xf numFmtId="0" fontId="17" fillId="0" borderId="6" xfId="1" applyFont="1" applyFill="1" applyBorder="1" applyAlignment="1" applyProtection="1">
      <alignment horizontal="center" vertical="center"/>
    </xf>
    <xf numFmtId="0" fontId="17" fillId="0" borderId="6" xfId="1" applyFont="1" applyFill="1" applyBorder="1" applyAlignment="1" applyProtection="1">
      <alignment horizontal="distributed" vertical="center"/>
    </xf>
    <xf numFmtId="0" fontId="17" fillId="0" borderId="5" xfId="1" applyFont="1" applyFill="1" applyBorder="1" applyAlignment="1" applyProtection="1">
      <alignment horizontal="center" vertical="center"/>
    </xf>
    <xf numFmtId="0" fontId="17" fillId="0" borderId="9" xfId="1" applyFont="1" applyFill="1" applyBorder="1" applyAlignment="1" applyProtection="1">
      <alignment horizontal="center" vertical="center"/>
    </xf>
    <xf numFmtId="0" fontId="17" fillId="0" borderId="10" xfId="1" applyFont="1" applyFill="1" applyBorder="1" applyAlignment="1" applyProtection="1">
      <alignment horizontal="center" vertical="center" shrinkToFit="1"/>
    </xf>
    <xf numFmtId="0" fontId="17" fillId="0" borderId="5" xfId="1" applyFont="1" applyFill="1" applyBorder="1" applyAlignment="1" applyProtection="1">
      <alignment horizontal="center" vertical="center" shrinkToFit="1"/>
    </xf>
    <xf numFmtId="0" fontId="17" fillId="0" borderId="9" xfId="1" applyFont="1" applyFill="1" applyBorder="1" applyAlignment="1" applyProtection="1">
      <alignment horizontal="center" vertical="center" shrinkToFit="1"/>
    </xf>
    <xf numFmtId="0" fontId="17" fillId="0" borderId="14" xfId="1" applyFont="1" applyFill="1" applyBorder="1" applyAlignment="1" applyProtection="1">
      <alignment horizontal="center" vertical="center" shrinkToFit="1"/>
    </xf>
    <xf numFmtId="0" fontId="17" fillId="0" borderId="0" xfId="1" applyFont="1" applyFill="1" applyAlignment="1" applyProtection="1">
      <alignment vertical="center"/>
    </xf>
    <xf numFmtId="0" fontId="17" fillId="0" borderId="17" xfId="1" applyFont="1" applyFill="1" applyBorder="1" applyAlignment="1" applyProtection="1">
      <alignment horizontal="center" vertical="center"/>
    </xf>
    <xf numFmtId="0" fontId="17" fillId="0" borderId="17" xfId="1" applyFont="1" applyFill="1" applyBorder="1" applyAlignment="1" applyProtection="1">
      <alignment horizontal="distributed" vertical="center"/>
    </xf>
    <xf numFmtId="0" fontId="17" fillId="0" borderId="16" xfId="1" applyFont="1" applyFill="1" applyBorder="1" applyAlignment="1" applyProtection="1">
      <alignment horizontal="center" vertical="center"/>
    </xf>
    <xf numFmtId="0" fontId="17" fillId="0" borderId="19" xfId="1" applyFont="1" applyFill="1" applyBorder="1" applyAlignment="1" applyProtection="1">
      <alignment horizontal="center" vertical="center"/>
    </xf>
    <xf numFmtId="0" fontId="17" fillId="0" borderId="18" xfId="1" applyFont="1" applyFill="1" applyBorder="1" applyAlignment="1" applyProtection="1">
      <alignment horizontal="center" vertical="center"/>
    </xf>
    <xf numFmtId="0" fontId="17" fillId="0" borderId="19" xfId="1" applyFont="1" applyFill="1" applyBorder="1" applyAlignment="1" applyProtection="1">
      <alignment horizontal="center" vertical="center" shrinkToFit="1"/>
    </xf>
    <xf numFmtId="0" fontId="17" fillId="0" borderId="18" xfId="1" applyFont="1" applyFill="1" applyBorder="1" applyAlignment="1" applyProtection="1">
      <alignment horizontal="center" vertical="center" shrinkToFit="1"/>
    </xf>
    <xf numFmtId="0" fontId="17" fillId="0" borderId="20" xfId="1" applyFont="1" applyFill="1" applyBorder="1" applyAlignment="1" applyProtection="1">
      <alignment horizontal="center" vertical="center" shrinkToFit="1"/>
    </xf>
    <xf numFmtId="0" fontId="17" fillId="0" borderId="21" xfId="1" applyFont="1" applyFill="1" applyBorder="1" applyAlignment="1" applyProtection="1">
      <alignment horizontal="center" vertical="center" shrinkToFit="1"/>
      <protection locked="0"/>
    </xf>
    <xf numFmtId="0" fontId="17" fillId="0" borderId="22" xfId="1" applyFont="1" applyFill="1" applyBorder="1" applyAlignment="1" applyProtection="1">
      <alignment horizontal="center" vertical="center" shrinkToFit="1"/>
      <protection locked="0"/>
    </xf>
    <xf numFmtId="0" fontId="17" fillId="0" borderId="19" xfId="1" applyFont="1" applyFill="1" applyBorder="1" applyAlignment="1" applyProtection="1">
      <alignment horizontal="center" vertical="center"/>
      <protection locked="0"/>
    </xf>
    <xf numFmtId="0" fontId="18" fillId="0" borderId="23" xfId="1" applyFont="1" applyFill="1" applyBorder="1" applyAlignment="1" applyProtection="1">
      <alignment horizontal="center" vertical="center"/>
      <protection locked="0"/>
    </xf>
    <xf numFmtId="0" fontId="17" fillId="0" borderId="23" xfId="1" applyFont="1" applyFill="1" applyBorder="1" applyAlignment="1" applyProtection="1">
      <alignment horizontal="center" vertical="center"/>
      <protection locked="0"/>
    </xf>
    <xf numFmtId="0" fontId="17" fillId="0" borderId="24" xfId="1" applyFont="1" applyFill="1" applyBorder="1" applyAlignment="1" applyProtection="1">
      <alignment horizontal="center" vertical="center"/>
      <protection locked="0"/>
    </xf>
    <xf numFmtId="0" fontId="17" fillId="0" borderId="16" xfId="1" applyFont="1" applyFill="1" applyBorder="1" applyAlignment="1" applyProtection="1">
      <alignment horizontal="center" vertical="center" shrinkToFit="1"/>
    </xf>
    <xf numFmtId="0" fontId="17" fillId="0" borderId="17" xfId="1" applyFont="1" applyFill="1" applyBorder="1" applyAlignment="1" applyProtection="1">
      <alignment horizontal="center" vertical="center" shrinkToFit="1"/>
    </xf>
    <xf numFmtId="0" fontId="17" fillId="0" borderId="21" xfId="1" applyFont="1" applyFill="1" applyBorder="1" applyAlignment="1" applyProtection="1">
      <alignment horizontal="center" vertical="center" shrinkToFit="1"/>
    </xf>
    <xf numFmtId="14" fontId="2" fillId="0" borderId="6" xfId="1" applyNumberFormat="1" applyFont="1" applyFill="1" applyBorder="1" applyAlignment="1" applyProtection="1">
      <alignment horizontal="distributed" shrinkToFit="1"/>
      <protection locked="0"/>
    </xf>
    <xf numFmtId="0" fontId="2" fillId="0" borderId="26" xfId="1" applyFont="1" applyFill="1" applyBorder="1" applyAlignment="1" applyProtection="1">
      <alignment horizontal="distributed"/>
      <protection locked="0"/>
    </xf>
    <xf numFmtId="0" fontId="17" fillId="0" borderId="10" xfId="1" applyFont="1" applyFill="1" applyBorder="1" applyAlignment="1" applyProtection="1">
      <alignment horizontal="distributed"/>
      <protection locked="0"/>
    </xf>
    <xf numFmtId="179" fontId="2" fillId="0" borderId="28" xfId="1" applyNumberFormat="1" applyFont="1" applyFill="1" applyBorder="1" applyAlignment="1" applyProtection="1">
      <alignment horizontal="right"/>
      <protection locked="0"/>
    </xf>
    <xf numFmtId="179" fontId="2" fillId="0" borderId="6" xfId="1" applyNumberFormat="1" applyFont="1" applyFill="1" applyBorder="1" applyAlignment="1" applyProtection="1">
      <alignment horizontal="right"/>
      <protection locked="0"/>
    </xf>
    <xf numFmtId="179" fontId="2" fillId="0" borderId="29" xfId="1" applyNumberFormat="1" applyFont="1" applyFill="1" applyBorder="1" applyAlignment="1" applyProtection="1">
      <alignment horizontal="right"/>
      <protection locked="0"/>
    </xf>
    <xf numFmtId="179" fontId="2" fillId="0" borderId="28" xfId="1" applyNumberFormat="1" applyFont="1" applyFill="1" applyBorder="1" applyAlignment="1" applyProtection="1">
      <alignment horizontal="right" shrinkToFit="1"/>
      <protection locked="0"/>
    </xf>
    <xf numFmtId="14" fontId="2" fillId="0" borderId="31" xfId="1" applyNumberFormat="1" applyFont="1" applyFill="1" applyBorder="1" applyAlignment="1" applyProtection="1">
      <alignment horizontal="distributed" shrinkToFit="1"/>
      <protection locked="0"/>
    </xf>
    <xf numFmtId="0" fontId="2" fillId="0" borderId="32" xfId="1" applyFont="1" applyFill="1" applyBorder="1" applyAlignment="1" applyProtection="1">
      <alignment horizontal="distributed"/>
      <protection locked="0"/>
    </xf>
    <xf numFmtId="0" fontId="17" fillId="0" borderId="32" xfId="1" applyFont="1" applyFill="1" applyBorder="1" applyAlignment="1" applyProtection="1">
      <alignment horizontal="distributed"/>
      <protection locked="0"/>
    </xf>
    <xf numFmtId="179" fontId="2" fillId="0" borderId="35" xfId="1" applyNumberFormat="1" applyFont="1" applyFill="1" applyBorder="1" applyAlignment="1" applyProtection="1">
      <alignment horizontal="right"/>
      <protection locked="0"/>
    </xf>
    <xf numFmtId="179" fontId="2" fillId="0" borderId="31" xfId="1" applyNumberFormat="1" applyFont="1" applyFill="1" applyBorder="1" applyAlignment="1" applyProtection="1">
      <alignment horizontal="right"/>
      <protection locked="0"/>
    </xf>
    <xf numFmtId="179" fontId="2" fillId="0" borderId="36" xfId="1" applyNumberFormat="1" applyFont="1" applyFill="1" applyBorder="1" applyAlignment="1" applyProtection="1">
      <alignment horizontal="right"/>
      <protection locked="0"/>
    </xf>
    <xf numFmtId="14" fontId="2" fillId="0" borderId="38" xfId="1" applyNumberFormat="1" applyFont="1" applyFill="1" applyBorder="1" applyAlignment="1" applyProtection="1">
      <alignment horizontal="distributed" shrinkToFit="1"/>
      <protection locked="0"/>
    </xf>
    <xf numFmtId="0" fontId="2" fillId="0" borderId="39" xfId="1" applyFont="1" applyFill="1" applyBorder="1" applyAlignment="1" applyProtection="1">
      <alignment horizontal="distributed"/>
      <protection locked="0"/>
    </xf>
    <xf numFmtId="0" fontId="17" fillId="0" borderId="18" xfId="1" applyFont="1" applyFill="1" applyBorder="1" applyAlignment="1" applyProtection="1">
      <alignment horizontal="distributed"/>
      <protection locked="0"/>
    </xf>
    <xf numFmtId="179" fontId="2" fillId="0" borderId="40" xfId="1" applyNumberFormat="1" applyFont="1" applyFill="1" applyBorder="1" applyAlignment="1" applyProtection="1">
      <alignment horizontal="right"/>
      <protection locked="0"/>
    </xf>
    <xf numFmtId="179" fontId="2" fillId="0" borderId="38" xfId="1" applyNumberFormat="1" applyFont="1" applyFill="1" applyBorder="1" applyAlignment="1" applyProtection="1">
      <alignment horizontal="right"/>
      <protection locked="0"/>
    </xf>
    <xf numFmtId="179" fontId="2" fillId="0" borderId="41" xfId="1" applyNumberFormat="1" applyFont="1" applyFill="1" applyBorder="1" applyAlignment="1" applyProtection="1">
      <alignment horizontal="right"/>
      <protection locked="0"/>
    </xf>
    <xf numFmtId="179" fontId="2" fillId="0" borderId="40" xfId="1" applyNumberFormat="1" applyFont="1" applyFill="1" applyBorder="1" applyAlignment="1" applyProtection="1">
      <alignment horizontal="right" shrinkToFit="1"/>
      <protection locked="0"/>
    </xf>
    <xf numFmtId="14" fontId="2" fillId="0" borderId="17" xfId="1" applyNumberFormat="1" applyFont="1" applyFill="1" applyBorder="1" applyAlignment="1" applyProtection="1">
      <alignment horizontal="distributed" shrinkToFit="1"/>
      <protection locked="0"/>
    </xf>
    <xf numFmtId="0" fontId="2" fillId="0" borderId="20" xfId="1" applyFont="1" applyFill="1" applyBorder="1" applyAlignment="1" applyProtection="1">
      <alignment horizontal="distributed"/>
      <protection locked="0"/>
    </xf>
    <xf numFmtId="0" fontId="17" fillId="0" borderId="20" xfId="1" applyFont="1" applyFill="1" applyBorder="1" applyAlignment="1" applyProtection="1">
      <alignment horizontal="distributed"/>
      <protection locked="0"/>
    </xf>
    <xf numFmtId="179" fontId="2" fillId="0" borderId="16" xfId="1" applyNumberFormat="1" applyFont="1" applyFill="1" applyBorder="1" applyAlignment="1" applyProtection="1">
      <alignment horizontal="right"/>
      <protection locked="0"/>
    </xf>
    <xf numFmtId="179" fontId="2" fillId="0" borderId="17" xfId="1" applyNumberFormat="1" applyFont="1" applyFill="1" applyBorder="1" applyAlignment="1" applyProtection="1">
      <alignment horizontal="right"/>
      <protection locked="0"/>
    </xf>
    <xf numFmtId="179" fontId="2" fillId="0" borderId="45" xfId="1" applyNumberFormat="1" applyFont="1" applyFill="1" applyBorder="1" applyAlignment="1" applyProtection="1">
      <alignment horizontal="right"/>
      <protection locked="0"/>
    </xf>
    <xf numFmtId="179" fontId="2" fillId="0" borderId="28" xfId="1" applyNumberFormat="1" applyFont="1" applyFill="1" applyBorder="1" applyAlignment="1" applyProtection="1">
      <alignment horizontal="right"/>
    </xf>
    <xf numFmtId="179" fontId="2" fillId="0" borderId="6" xfId="1" applyNumberFormat="1" applyFont="1" applyFill="1" applyBorder="1" applyAlignment="1" applyProtection="1">
      <alignment horizontal="right"/>
    </xf>
    <xf numFmtId="179" fontId="2" fillId="0" borderId="29" xfId="1" applyNumberFormat="1" applyFont="1" applyFill="1" applyBorder="1" applyAlignment="1" applyProtection="1">
      <alignment horizontal="right"/>
    </xf>
    <xf numFmtId="179" fontId="2" fillId="0" borderId="28" xfId="1" applyNumberFormat="1" applyFont="1" applyFill="1" applyBorder="1" applyAlignment="1" applyProtection="1">
      <alignment horizontal="right" shrinkToFit="1"/>
    </xf>
    <xf numFmtId="179" fontId="2" fillId="0" borderId="47" xfId="1" applyNumberFormat="1" applyFont="1" applyFill="1" applyBorder="1" applyAlignment="1" applyProtection="1">
      <alignment horizontal="right"/>
    </xf>
    <xf numFmtId="179" fontId="2" fillId="0" borderId="50" xfId="1" applyNumberFormat="1" applyFont="1" applyFill="1" applyBorder="1" applyAlignment="1" applyProtection="1">
      <alignment horizontal="right"/>
    </xf>
    <xf numFmtId="179" fontId="2" fillId="0" borderId="25" xfId="1" applyNumberFormat="1" applyFont="1" applyFill="1" applyBorder="1" applyAlignment="1" applyProtection="1">
      <alignment horizontal="right"/>
    </xf>
    <xf numFmtId="0" fontId="17" fillId="0" borderId="0" xfId="2" applyFont="1" applyFill="1" applyProtection="1"/>
    <xf numFmtId="0" fontId="17" fillId="0" borderId="0" xfId="2" applyFont="1" applyFill="1" applyAlignment="1" applyProtection="1">
      <alignment vertical="center"/>
    </xf>
    <xf numFmtId="0" fontId="14" fillId="0" borderId="0" xfId="1" applyFont="1" applyFill="1" applyBorder="1" applyAlignment="1" applyProtection="1">
      <alignment horizontal="center"/>
      <protection hidden="1"/>
    </xf>
    <xf numFmtId="58" fontId="10" fillId="0" borderId="0" xfId="1" applyNumberFormat="1" applyFont="1" applyFill="1" applyBorder="1" applyAlignment="1" applyProtection="1">
      <alignment horizontal="center" shrinkToFit="1"/>
      <protection hidden="1"/>
    </xf>
    <xf numFmtId="0" fontId="2" fillId="0" borderId="2" xfId="1" applyFont="1" applyFill="1" applyBorder="1" applyAlignment="1" applyProtection="1">
      <alignment horizontal="center" vertical="center"/>
    </xf>
    <xf numFmtId="0" fontId="16" fillId="0" borderId="3" xfId="0" applyFont="1" applyBorder="1" applyAlignment="1">
      <alignment horizontal="center" vertical="center"/>
    </xf>
    <xf numFmtId="176" fontId="14" fillId="0" borderId="2" xfId="1" applyNumberFormat="1" applyFont="1" applyFill="1" applyBorder="1" applyAlignment="1" applyProtection="1">
      <alignment horizontal="center" vertical="center" shrinkToFit="1"/>
      <protection locked="0" hidden="1"/>
    </xf>
    <xf numFmtId="176" fontId="14" fillId="0" borderId="4" xfId="1" applyNumberFormat="1" applyFont="1" applyFill="1" applyBorder="1" applyAlignment="1" applyProtection="1">
      <alignment horizontal="center" vertical="center" shrinkToFit="1"/>
      <protection locked="0" hidden="1"/>
    </xf>
    <xf numFmtId="176" fontId="14" fillId="0" borderId="3" xfId="1" applyNumberFormat="1" applyFont="1" applyFill="1" applyBorder="1" applyAlignment="1" applyProtection="1">
      <alignment horizontal="center" vertical="center" shrinkToFit="1"/>
      <protection locked="0" hidden="1"/>
    </xf>
    <xf numFmtId="0" fontId="17" fillId="0" borderId="5" xfId="1" applyFont="1" applyFill="1" applyBorder="1" applyAlignment="1" applyProtection="1">
      <alignment horizontal="center" vertical="center"/>
    </xf>
    <xf numFmtId="0" fontId="17" fillId="0" borderId="16" xfId="1" applyFont="1" applyFill="1" applyBorder="1" applyAlignment="1" applyProtection="1">
      <alignment horizontal="center" vertical="center"/>
    </xf>
    <xf numFmtId="0" fontId="17" fillId="0" borderId="7" xfId="1" applyFont="1" applyFill="1" applyBorder="1" applyAlignment="1" applyProtection="1">
      <alignment horizontal="center" vertical="center"/>
    </xf>
    <xf numFmtId="0" fontId="17" fillId="0" borderId="18" xfId="1" applyFont="1" applyFill="1" applyBorder="1" applyAlignment="1" applyProtection="1">
      <alignment horizontal="center" vertical="center"/>
    </xf>
    <xf numFmtId="0" fontId="17" fillId="0" borderId="8" xfId="1" applyFont="1" applyFill="1" applyBorder="1" applyAlignment="1" applyProtection="1">
      <alignment horizontal="center" vertical="center"/>
    </xf>
    <xf numFmtId="0" fontId="17" fillId="0" borderId="11" xfId="1" applyFont="1" applyFill="1" applyBorder="1" applyAlignment="1" applyProtection="1">
      <alignment horizontal="center" vertical="center"/>
    </xf>
    <xf numFmtId="0" fontId="17" fillId="0" borderId="12" xfId="1" applyFont="1" applyFill="1" applyBorder="1" applyAlignment="1" applyProtection="1">
      <alignment horizontal="center" vertical="center"/>
    </xf>
    <xf numFmtId="0" fontId="17" fillId="0" borderId="13" xfId="1" applyFont="1" applyFill="1" applyBorder="1" applyAlignment="1" applyProtection="1">
      <alignment horizontal="center" vertical="center"/>
    </xf>
    <xf numFmtId="0" fontId="17" fillId="0" borderId="15" xfId="1" applyFont="1" applyFill="1" applyBorder="1" applyAlignment="1" applyProtection="1">
      <alignment horizontal="center" vertical="center" shrinkToFit="1"/>
    </xf>
    <xf numFmtId="0" fontId="17" fillId="0" borderId="25" xfId="1" applyFont="1" applyFill="1" applyBorder="1" applyAlignment="1" applyProtection="1">
      <alignment horizontal="center" vertical="center" shrinkToFit="1"/>
    </xf>
    <xf numFmtId="177" fontId="2" fillId="0" borderId="14" xfId="1" applyNumberFormat="1" applyFont="1" applyFill="1" applyBorder="1" applyAlignment="1" applyProtection="1">
      <alignment horizontal="right"/>
      <protection locked="0"/>
    </xf>
    <xf numFmtId="177" fontId="2" fillId="0" borderId="30" xfId="1" applyNumberFormat="1" applyFont="1" applyFill="1" applyBorder="1" applyAlignment="1" applyProtection="1">
      <alignment horizontal="right"/>
      <protection locked="0"/>
    </xf>
    <xf numFmtId="178" fontId="2" fillId="0" borderId="27" xfId="1" applyNumberFormat="1" applyFont="1" applyFill="1" applyBorder="1" applyAlignment="1" applyProtection="1">
      <alignment horizontal="right"/>
      <protection locked="0"/>
    </xf>
    <xf numFmtId="178" fontId="2" fillId="0" borderId="33" xfId="1" applyNumberFormat="1" applyFont="1" applyFill="1" applyBorder="1" applyAlignment="1" applyProtection="1">
      <alignment horizontal="right"/>
      <protection locked="0"/>
    </xf>
    <xf numFmtId="177" fontId="2" fillId="0" borderId="27" xfId="1" applyNumberFormat="1" applyFont="1" applyFill="1" applyBorder="1" applyAlignment="1" applyProtection="1">
      <alignment horizontal="right"/>
    </xf>
    <xf numFmtId="177" fontId="2" fillId="0" borderId="33" xfId="1" applyNumberFormat="1" applyFont="1" applyFill="1" applyBorder="1" applyAlignment="1" applyProtection="1">
      <alignment horizontal="right"/>
    </xf>
    <xf numFmtId="0" fontId="2" fillId="0" borderId="33" xfId="1" applyFont="1" applyFill="1" applyBorder="1" applyAlignment="1" applyProtection="1">
      <alignment horizontal="right"/>
    </xf>
    <xf numFmtId="177" fontId="2" fillId="0" borderId="27" xfId="1" applyNumberFormat="1" applyFont="1" applyFill="1" applyBorder="1" applyAlignment="1" applyProtection="1">
      <alignment horizontal="right"/>
      <protection locked="0"/>
    </xf>
    <xf numFmtId="177" fontId="2" fillId="0" borderId="33" xfId="1" applyNumberFormat="1" applyFont="1" applyFill="1" applyBorder="1" applyAlignment="1" applyProtection="1">
      <alignment horizontal="right"/>
      <protection locked="0"/>
    </xf>
    <xf numFmtId="177" fontId="2" fillId="0" borderId="7" xfId="1" applyNumberFormat="1" applyFont="1" applyFill="1" applyBorder="1" applyAlignment="1" applyProtection="1">
      <alignment horizontal="right"/>
    </xf>
    <xf numFmtId="0" fontId="2" fillId="0" borderId="34" xfId="1" applyFont="1" applyFill="1" applyBorder="1" applyAlignment="1" applyProtection="1">
      <alignment horizontal="right"/>
    </xf>
    <xf numFmtId="179" fontId="2" fillId="0" borderId="5" xfId="1" applyNumberFormat="1" applyFont="1" applyFill="1" applyBorder="1" applyAlignment="1" applyProtection="1">
      <alignment horizontal="right"/>
      <protection locked="0"/>
    </xf>
    <xf numFmtId="179" fontId="2" fillId="0" borderId="35" xfId="1" applyNumberFormat="1" applyFont="1" applyFill="1" applyBorder="1" applyAlignment="1" applyProtection="1">
      <alignment horizontal="right"/>
      <protection locked="0"/>
    </xf>
    <xf numFmtId="14" fontId="9" fillId="0" borderId="1" xfId="1" applyNumberFormat="1" applyFont="1" applyFill="1" applyBorder="1" applyAlignment="1" applyProtection="1">
      <alignment horizontal="right" shrinkToFit="1"/>
      <protection locked="0"/>
    </xf>
    <xf numFmtId="179" fontId="2" fillId="0" borderId="15" xfId="1" applyNumberFormat="1" applyFont="1" applyFill="1" applyBorder="1" applyAlignment="1" applyProtection="1">
      <alignment horizontal="center" shrinkToFit="1"/>
      <protection locked="0"/>
    </xf>
    <xf numFmtId="179" fontId="2" fillId="0" borderId="36" xfId="1" applyNumberFormat="1" applyFont="1" applyFill="1" applyBorder="1" applyAlignment="1" applyProtection="1">
      <alignment horizontal="center" shrinkToFit="1"/>
      <protection locked="0"/>
    </xf>
    <xf numFmtId="0" fontId="2" fillId="0" borderId="37" xfId="1" applyFont="1" applyFill="1" applyBorder="1" applyAlignment="1" applyProtection="1">
      <alignment horizontal="center" vertical="center"/>
    </xf>
    <xf numFmtId="0" fontId="2" fillId="0" borderId="43" xfId="1" applyFont="1" applyFill="1" applyBorder="1" applyAlignment="1" applyProtection="1">
      <alignment horizontal="center" vertical="center"/>
    </xf>
    <xf numFmtId="177" fontId="2" fillId="0" borderId="34" xfId="1" applyNumberFormat="1" applyFont="1" applyFill="1" applyBorder="1" applyAlignment="1" applyProtection="1">
      <alignment horizontal="right"/>
    </xf>
    <xf numFmtId="179" fontId="2" fillId="0" borderId="42" xfId="1" applyNumberFormat="1" applyFont="1" applyFill="1" applyBorder="1" applyAlignment="1" applyProtection="1">
      <alignment horizontal="right"/>
      <protection locked="0"/>
    </xf>
    <xf numFmtId="180" fontId="2" fillId="0" borderId="9" xfId="1" applyNumberFormat="1" applyFont="1" applyFill="1" applyBorder="1" applyAlignment="1" applyProtection="1">
      <alignment horizontal="right"/>
    </xf>
    <xf numFmtId="180" fontId="2" fillId="0" borderId="31" xfId="1" applyNumberFormat="1" applyFont="1" applyFill="1" applyBorder="1" applyAlignment="1" applyProtection="1">
      <alignment horizontal="right"/>
    </xf>
    <xf numFmtId="179" fontId="2" fillId="0" borderId="9" xfId="1" applyNumberFormat="1" applyFont="1" applyFill="1" applyBorder="1" applyAlignment="1" applyProtection="1">
      <alignment horizontal="right"/>
      <protection locked="0"/>
    </xf>
    <xf numFmtId="179" fontId="2" fillId="0" borderId="31" xfId="1" applyNumberFormat="1" applyFont="1" applyFill="1" applyBorder="1" applyAlignment="1" applyProtection="1">
      <alignment horizontal="right"/>
      <protection locked="0"/>
    </xf>
    <xf numFmtId="179" fontId="2" fillId="0" borderId="9" xfId="1" applyNumberFormat="1" applyFont="1" applyFill="1" applyBorder="1" applyAlignment="1" applyProtection="1">
      <alignment horizontal="right"/>
    </xf>
    <xf numFmtId="179" fontId="2" fillId="0" borderId="31" xfId="1" applyNumberFormat="1" applyFont="1" applyFill="1" applyBorder="1" applyAlignment="1" applyProtection="1">
      <alignment horizontal="right"/>
    </xf>
    <xf numFmtId="180" fontId="2" fillId="0" borderId="10" xfId="1" applyNumberFormat="1" applyFont="1" applyFill="1" applyBorder="1" applyAlignment="1" applyProtection="1">
      <alignment horizontal="right"/>
    </xf>
    <xf numFmtId="180" fontId="2" fillId="0" borderId="32" xfId="1" applyNumberFormat="1" applyFont="1" applyFill="1" applyBorder="1" applyAlignment="1" applyProtection="1">
      <alignment horizontal="right"/>
    </xf>
    <xf numFmtId="179" fontId="2" fillId="0" borderId="24" xfId="1" applyNumberFormat="1" applyFont="1" applyFill="1" applyBorder="1" applyAlignment="1" applyProtection="1">
      <alignment horizontal="center" shrinkToFit="1"/>
      <protection locked="0"/>
    </xf>
    <xf numFmtId="180" fontId="2" fillId="0" borderId="23" xfId="1" applyNumberFormat="1" applyFont="1" applyFill="1" applyBorder="1" applyAlignment="1" applyProtection="1">
      <alignment horizontal="right"/>
    </xf>
    <xf numFmtId="179" fontId="2" fillId="0" borderId="23" xfId="1" applyNumberFormat="1" applyFont="1" applyFill="1" applyBorder="1" applyAlignment="1" applyProtection="1">
      <alignment horizontal="right"/>
      <protection locked="0"/>
    </xf>
    <xf numFmtId="179" fontId="2" fillId="0" borderId="23" xfId="1" applyNumberFormat="1" applyFont="1" applyFill="1" applyBorder="1" applyAlignment="1" applyProtection="1">
      <alignment horizontal="right"/>
    </xf>
    <xf numFmtId="180" fontId="2" fillId="0" borderId="18" xfId="1" applyNumberFormat="1" applyFont="1" applyFill="1" applyBorder="1" applyAlignment="1" applyProtection="1">
      <alignment horizontal="right"/>
    </xf>
    <xf numFmtId="0" fontId="2" fillId="0" borderId="14" xfId="1" applyFont="1" applyFill="1" applyBorder="1" applyAlignment="1" applyProtection="1">
      <alignment horizontal="center" vertical="center"/>
    </xf>
    <xf numFmtId="0" fontId="2" fillId="0" borderId="30" xfId="1" applyFont="1" applyFill="1" applyBorder="1" applyAlignment="1" applyProtection="1">
      <alignment horizontal="center" vertical="center"/>
    </xf>
    <xf numFmtId="0" fontId="2" fillId="0" borderId="37" xfId="1" applyFont="1" applyFill="1" applyBorder="1" applyAlignment="1" applyProtection="1">
      <alignment horizontal="center" vertical="center" shrinkToFit="1"/>
    </xf>
    <xf numFmtId="0" fontId="2" fillId="0" borderId="43" xfId="1" applyFont="1" applyFill="1" applyBorder="1" applyAlignment="1" applyProtection="1">
      <alignment horizontal="center" vertical="center" shrinkToFit="1"/>
    </xf>
    <xf numFmtId="0" fontId="2" fillId="0" borderId="44" xfId="1" applyFont="1" applyFill="1" applyBorder="1" applyAlignment="1" applyProtection="1">
      <alignment horizontal="center" vertical="center" shrinkToFit="1"/>
    </xf>
    <xf numFmtId="177" fontId="2" fillId="0" borderId="42" xfId="1" applyNumberFormat="1" applyFont="1" applyFill="1" applyBorder="1" applyAlignment="1" applyProtection="1">
      <alignment horizontal="right"/>
      <protection locked="0"/>
    </xf>
    <xf numFmtId="178" fontId="2" fillId="0" borderId="23" xfId="1" applyNumberFormat="1" applyFont="1" applyFill="1" applyBorder="1" applyAlignment="1" applyProtection="1">
      <alignment horizontal="right"/>
      <protection locked="0"/>
    </xf>
    <xf numFmtId="177" fontId="2" fillId="0" borderId="23" xfId="1" applyNumberFormat="1" applyFont="1" applyFill="1" applyBorder="1" applyAlignment="1" applyProtection="1">
      <alignment horizontal="right"/>
    </xf>
    <xf numFmtId="0" fontId="2" fillId="0" borderId="23" xfId="1" applyFont="1" applyFill="1" applyBorder="1" applyAlignment="1" applyProtection="1">
      <alignment horizontal="right"/>
    </xf>
    <xf numFmtId="177" fontId="2" fillId="0" borderId="23" xfId="1" applyNumberFormat="1" applyFont="1" applyFill="1" applyBorder="1" applyAlignment="1" applyProtection="1">
      <alignment horizontal="right"/>
      <protection locked="0"/>
    </xf>
    <xf numFmtId="0" fontId="2" fillId="0" borderId="18" xfId="1" applyFont="1" applyFill="1" applyBorder="1" applyAlignment="1" applyProtection="1">
      <alignment horizontal="right"/>
    </xf>
    <xf numFmtId="179" fontId="2" fillId="0" borderId="16" xfId="1" applyNumberFormat="1" applyFont="1" applyFill="1" applyBorder="1" applyAlignment="1" applyProtection="1">
      <alignment horizontal="right"/>
      <protection locked="0"/>
    </xf>
    <xf numFmtId="179" fontId="2" fillId="0" borderId="45" xfId="1" applyNumberFormat="1" applyFont="1" applyFill="1" applyBorder="1" applyAlignment="1" applyProtection="1">
      <alignment horizontal="center" shrinkToFit="1"/>
      <protection locked="0"/>
    </xf>
    <xf numFmtId="180" fontId="2" fillId="0" borderId="17" xfId="1" applyNumberFormat="1" applyFont="1" applyFill="1" applyBorder="1" applyAlignment="1" applyProtection="1">
      <alignment horizontal="right"/>
    </xf>
    <xf numFmtId="179" fontId="2" fillId="0" borderId="17" xfId="1" applyNumberFormat="1" applyFont="1" applyFill="1" applyBorder="1" applyAlignment="1" applyProtection="1">
      <alignment horizontal="right"/>
      <protection locked="0"/>
    </xf>
    <xf numFmtId="179" fontId="2" fillId="0" borderId="17" xfId="1" applyNumberFormat="1" applyFont="1" applyFill="1" applyBorder="1" applyAlignment="1" applyProtection="1">
      <alignment horizontal="right"/>
    </xf>
    <xf numFmtId="180" fontId="2" fillId="0" borderId="20" xfId="1" applyNumberFormat="1" applyFont="1" applyFill="1" applyBorder="1" applyAlignment="1" applyProtection="1">
      <alignment horizontal="right"/>
    </xf>
    <xf numFmtId="0" fontId="2" fillId="0" borderId="5" xfId="1" applyFont="1" applyFill="1" applyBorder="1" applyAlignment="1" applyProtection="1">
      <alignment horizontal="center"/>
    </xf>
    <xf numFmtId="0" fontId="2" fillId="0" borderId="47" xfId="1" applyFont="1" applyFill="1" applyBorder="1" applyAlignment="1" applyProtection="1">
      <alignment horizontal="center"/>
    </xf>
    <xf numFmtId="0" fontId="2" fillId="0" borderId="27" xfId="1" applyFont="1" applyFill="1" applyBorder="1" applyAlignment="1" applyProtection="1">
      <alignment horizontal="center" vertical="center"/>
    </xf>
    <xf numFmtId="0" fontId="2" fillId="0" borderId="48" xfId="1" applyFont="1" applyFill="1" applyBorder="1" applyAlignment="1" applyProtection="1">
      <alignment horizontal="center" vertical="center"/>
    </xf>
    <xf numFmtId="0" fontId="2" fillId="0" borderId="27" xfId="1" applyFont="1" applyFill="1" applyBorder="1" applyAlignment="1" applyProtection="1">
      <alignment horizontal="center"/>
    </xf>
    <xf numFmtId="0" fontId="2" fillId="0" borderId="48" xfId="1" applyFont="1" applyFill="1" applyBorder="1" applyAlignment="1" applyProtection="1">
      <alignment horizontal="center"/>
    </xf>
    <xf numFmtId="0" fontId="17" fillId="0" borderId="7" xfId="1" applyFont="1" applyFill="1" applyBorder="1" applyAlignment="1" applyProtection="1">
      <alignment horizontal="center"/>
    </xf>
    <xf numFmtId="0" fontId="17" fillId="0" borderId="49" xfId="1" applyFont="1" applyFill="1" applyBorder="1" applyAlignment="1" applyProtection="1">
      <alignment horizontal="center"/>
    </xf>
    <xf numFmtId="177" fontId="2" fillId="0" borderId="14" xfId="1" applyNumberFormat="1" applyFont="1" applyFill="1" applyBorder="1" applyAlignment="1" applyProtection="1"/>
    <xf numFmtId="0" fontId="2" fillId="0" borderId="21" xfId="1" applyFont="1" applyFill="1" applyBorder="1" applyAlignment="1" applyProtection="1"/>
    <xf numFmtId="177" fontId="2" fillId="0" borderId="27" xfId="1" applyNumberFormat="1" applyFont="1" applyFill="1" applyBorder="1" applyAlignment="1" applyProtection="1"/>
    <xf numFmtId="0" fontId="2" fillId="0" borderId="48" xfId="1" applyFont="1" applyFill="1" applyBorder="1" applyAlignment="1" applyProtection="1"/>
    <xf numFmtId="179" fontId="2" fillId="0" borderId="52" xfId="1" applyNumberFormat="1" applyFont="1" applyFill="1" applyBorder="1" applyAlignment="1" applyProtection="1">
      <alignment horizontal="right"/>
    </xf>
    <xf numFmtId="0" fontId="2" fillId="0" borderId="54" xfId="1" applyFont="1" applyFill="1" applyBorder="1" applyAlignment="1" applyProtection="1">
      <alignment horizontal="right"/>
    </xf>
    <xf numFmtId="0" fontId="2" fillId="0" borderId="0" xfId="1" applyFont="1" applyFill="1" applyAlignment="1" applyProtection="1">
      <alignment horizontal="center" shrinkToFit="1"/>
    </xf>
    <xf numFmtId="0" fontId="2" fillId="0" borderId="53" xfId="1" applyFont="1" applyFill="1" applyBorder="1" applyAlignment="1" applyProtection="1">
      <alignment horizontal="center" shrinkToFit="1"/>
    </xf>
    <xf numFmtId="177" fontId="2" fillId="0" borderId="7" xfId="1" applyNumberFormat="1" applyFont="1" applyFill="1" applyBorder="1" applyAlignment="1" applyProtection="1"/>
    <xf numFmtId="0" fontId="2" fillId="0" borderId="49" xfId="1" applyFont="1" applyFill="1" applyBorder="1" applyAlignment="1" applyProtection="1"/>
    <xf numFmtId="177" fontId="2" fillId="0" borderId="46" xfId="1" applyNumberFormat="1" applyFont="1" applyFill="1" applyBorder="1" applyAlignment="1" applyProtection="1"/>
    <xf numFmtId="0" fontId="2" fillId="0" borderId="51" xfId="1" applyFont="1" applyFill="1" applyBorder="1" applyAlignment="1" applyProtection="1"/>
    <xf numFmtId="180" fontId="2" fillId="0" borderId="7" xfId="1" applyNumberFormat="1" applyFont="1" applyFill="1" applyBorder="1" applyAlignment="1" applyProtection="1"/>
    <xf numFmtId="180" fontId="2" fillId="0" borderId="49" xfId="1" applyNumberFormat="1" applyFont="1" applyFill="1" applyBorder="1" applyAlignment="1" applyProtection="1"/>
    <xf numFmtId="179" fontId="2" fillId="0" borderId="15" xfId="1" applyNumberFormat="1" applyFont="1" applyFill="1" applyBorder="1" applyAlignment="1" applyProtection="1">
      <alignment horizontal="center" shrinkToFit="1"/>
    </xf>
    <xf numFmtId="179" fontId="2" fillId="0" borderId="25" xfId="1" applyNumberFormat="1" applyFont="1" applyFill="1" applyBorder="1" applyAlignment="1" applyProtection="1">
      <alignment horizontal="center" shrinkToFit="1"/>
    </xf>
  </cellXfs>
  <cellStyles count="3">
    <cellStyle name="標準" xfId="0" builtinId="0"/>
    <cellStyle name="標準 2" xfId="2"/>
    <cellStyle name="標準_割引手形支払人調書"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autoPageBreaks="0" fitToPage="1"/>
  </sheetPr>
  <dimension ref="A1:AB44"/>
  <sheetViews>
    <sheetView showGridLines="0" showRowColHeaders="0" tabSelected="1" zoomScale="85" zoomScaleNormal="85" workbookViewId="0">
      <selection activeCell="F2" sqref="F2:H2"/>
    </sheetView>
  </sheetViews>
  <sheetFormatPr defaultRowHeight="11.25"/>
  <cols>
    <col min="1" max="1" width="3" style="3" customWidth="1"/>
    <col min="2" max="2" width="15.6640625" style="3" customWidth="1"/>
    <col min="3" max="3" width="16" style="3" customWidth="1"/>
    <col min="4" max="4" width="19" style="3" customWidth="1"/>
    <col min="5" max="5" width="12.1640625" style="3" customWidth="1"/>
    <col min="6" max="6" width="7.5" style="3" customWidth="1"/>
    <col min="7" max="7" width="11.33203125" style="3" customWidth="1"/>
    <col min="8" max="8" width="12.6640625" style="3" customWidth="1"/>
    <col min="9" max="9" width="10.5" style="3" customWidth="1"/>
    <col min="10" max="10" width="11.33203125" style="3" customWidth="1"/>
    <col min="11" max="14" width="12.33203125" style="3" customWidth="1"/>
    <col min="15" max="15" width="11.6640625" style="3" customWidth="1"/>
    <col min="16" max="20" width="11.5" style="3" customWidth="1"/>
    <col min="21" max="25" width="9.33203125" style="3"/>
    <col min="26" max="26" width="10" style="3" bestFit="1" customWidth="1"/>
    <col min="27" max="16384" width="9.33203125" style="3"/>
  </cols>
  <sheetData>
    <row r="1" spans="1:28" ht="13.5">
      <c r="A1" s="1"/>
      <c r="B1" s="1"/>
      <c r="C1" s="1"/>
      <c r="D1" s="1"/>
      <c r="E1" s="1"/>
      <c r="F1" s="1"/>
      <c r="G1" s="1"/>
      <c r="H1" s="1"/>
      <c r="I1" s="1"/>
      <c r="J1" s="1"/>
      <c r="K1" s="1"/>
      <c r="L1" s="1"/>
      <c r="M1" s="1"/>
      <c r="N1" s="1"/>
      <c r="O1" s="1"/>
      <c r="P1" s="1"/>
      <c r="Q1" s="1"/>
      <c r="R1" s="1"/>
      <c r="S1" s="1"/>
      <c r="T1" s="1"/>
      <c r="U1" s="2"/>
      <c r="V1" s="2"/>
      <c r="W1" s="2"/>
      <c r="X1" s="2"/>
      <c r="Y1" s="2"/>
      <c r="Z1" s="2"/>
      <c r="AA1" s="2"/>
      <c r="AB1" s="1"/>
    </row>
    <row r="2" spans="1:28" ht="30" customHeight="1">
      <c r="A2" s="1"/>
      <c r="B2" s="4" t="s">
        <v>0</v>
      </c>
      <c r="C2" s="5"/>
      <c r="D2" s="5"/>
      <c r="E2" s="6" t="s">
        <v>1</v>
      </c>
      <c r="F2" s="116"/>
      <c r="G2" s="116"/>
      <c r="H2" s="116"/>
      <c r="I2" s="7" t="s">
        <v>2</v>
      </c>
      <c r="J2" s="8" t="s">
        <v>3</v>
      </c>
      <c r="K2" s="9"/>
      <c r="L2" s="9"/>
      <c r="M2" s="9"/>
      <c r="N2" s="9"/>
      <c r="O2" s="10" t="s">
        <v>3</v>
      </c>
      <c r="P2" s="10"/>
      <c r="Q2" s="10"/>
      <c r="R2" s="10"/>
      <c r="S2" s="10"/>
      <c r="T2" s="10"/>
      <c r="U2" s="2"/>
      <c r="V2" s="11"/>
      <c r="W2" s="12"/>
      <c r="X2" s="86"/>
      <c r="Y2" s="86"/>
      <c r="Z2" s="13"/>
      <c r="AA2" s="14" t="s">
        <v>4</v>
      </c>
      <c r="AB2" s="1"/>
    </row>
    <row r="3" spans="1:28" ht="13.5" customHeight="1">
      <c r="A3" s="1"/>
      <c r="B3" s="15"/>
      <c r="C3" s="1"/>
      <c r="D3" s="1"/>
      <c r="E3" s="6"/>
      <c r="F3" s="16"/>
      <c r="G3" s="17"/>
      <c r="H3" s="17"/>
      <c r="I3" s="18"/>
      <c r="J3" s="9"/>
      <c r="K3" s="9"/>
      <c r="L3" s="9"/>
      <c r="M3" s="9"/>
      <c r="N3" s="9"/>
      <c r="O3" s="10"/>
      <c r="P3" s="10"/>
      <c r="Q3" s="10"/>
      <c r="R3" s="10"/>
      <c r="S3" s="10"/>
      <c r="T3" s="10"/>
      <c r="U3" s="2"/>
      <c r="V3" s="11"/>
      <c r="W3" s="13"/>
      <c r="X3" s="19"/>
      <c r="Y3" s="19"/>
      <c r="Z3" s="19"/>
      <c r="AA3" s="2"/>
      <c r="AB3" s="1"/>
    </row>
    <row r="4" spans="1:28" ht="30" customHeight="1">
      <c r="A4" s="1"/>
      <c r="B4" s="1"/>
      <c r="C4" s="1"/>
      <c r="D4" s="1"/>
      <c r="E4" s="1"/>
      <c r="F4" s="20"/>
      <c r="G4" s="1"/>
      <c r="H4" s="1"/>
      <c r="I4" s="1"/>
      <c r="J4" s="21" t="s">
        <v>3</v>
      </c>
      <c r="K4" s="22"/>
      <c r="L4" s="22"/>
      <c r="M4" s="22"/>
      <c r="N4" s="22"/>
      <c r="O4" s="23"/>
      <c r="P4" s="87"/>
      <c r="Q4" s="87"/>
      <c r="R4" s="10"/>
      <c r="S4" s="24" t="s">
        <v>5</v>
      </c>
      <c r="T4" s="14" t="s">
        <v>6</v>
      </c>
      <c r="U4" s="2"/>
      <c r="V4" s="88" t="s">
        <v>7</v>
      </c>
      <c r="W4" s="89"/>
      <c r="X4" s="90"/>
      <c r="Y4" s="91"/>
      <c r="Z4" s="91"/>
      <c r="AA4" s="92"/>
      <c r="AB4" s="1"/>
    </row>
    <row r="5" spans="1:28" ht="25.5" customHeight="1">
      <c r="A5" s="1"/>
      <c r="B5" s="1"/>
      <c r="C5" s="1"/>
      <c r="D5" s="1"/>
      <c r="E5" s="1"/>
      <c r="F5" s="1"/>
      <c r="G5" s="1"/>
      <c r="H5" s="1"/>
      <c r="I5" s="1"/>
      <c r="J5" s="1"/>
      <c r="K5" s="1"/>
      <c r="L5" s="1"/>
      <c r="M5" s="1"/>
      <c r="N5" s="1"/>
      <c r="O5" s="1"/>
      <c r="P5" s="1"/>
      <c r="Q5" s="1"/>
      <c r="R5" s="1"/>
      <c r="S5" s="1"/>
      <c r="T5" s="1"/>
      <c r="U5" s="2"/>
      <c r="V5" s="2"/>
      <c r="W5" s="2"/>
      <c r="X5" s="2"/>
      <c r="Y5" s="2"/>
      <c r="Z5" s="2"/>
      <c r="AA5" s="2"/>
      <c r="AB5" s="1"/>
    </row>
    <row r="6" spans="1:28" ht="24.95" customHeight="1">
      <c r="A6" s="93"/>
      <c r="B6" s="25" t="s">
        <v>8</v>
      </c>
      <c r="C6" s="26" t="s">
        <v>9</v>
      </c>
      <c r="D6" s="95" t="s">
        <v>10</v>
      </c>
      <c r="E6" s="27" t="s">
        <v>11</v>
      </c>
      <c r="F6" s="97" t="s">
        <v>12</v>
      </c>
      <c r="G6" s="95"/>
      <c r="H6" s="28" t="s">
        <v>13</v>
      </c>
      <c r="I6" s="97" t="s">
        <v>14</v>
      </c>
      <c r="J6" s="95"/>
      <c r="K6" s="29" t="s">
        <v>15</v>
      </c>
      <c r="L6" s="98" t="s">
        <v>16</v>
      </c>
      <c r="M6" s="99"/>
      <c r="N6" s="99"/>
      <c r="O6" s="99"/>
      <c r="P6" s="99"/>
      <c r="Q6" s="99"/>
      <c r="R6" s="100"/>
      <c r="S6" s="30" t="s">
        <v>17</v>
      </c>
      <c r="T6" s="31" t="s">
        <v>18</v>
      </c>
      <c r="U6" s="30" t="s">
        <v>19</v>
      </c>
      <c r="V6" s="31" t="s">
        <v>20</v>
      </c>
      <c r="W6" s="31" t="s">
        <v>21</v>
      </c>
      <c r="X6" s="31" t="s">
        <v>22</v>
      </c>
      <c r="Y6" s="29" t="s">
        <v>23</v>
      </c>
      <c r="Z6" s="32" t="s">
        <v>24</v>
      </c>
      <c r="AA6" s="101" t="s">
        <v>25</v>
      </c>
      <c r="AB6" s="33"/>
    </row>
    <row r="7" spans="1:28" ht="24.95" customHeight="1">
      <c r="A7" s="94"/>
      <c r="B7" s="34" t="s">
        <v>26</v>
      </c>
      <c r="C7" s="35" t="s">
        <v>27</v>
      </c>
      <c r="D7" s="96"/>
      <c r="E7" s="36" t="s">
        <v>28</v>
      </c>
      <c r="F7" s="37" t="s">
        <v>29</v>
      </c>
      <c r="G7" s="38" t="s">
        <v>30</v>
      </c>
      <c r="H7" s="34" t="s">
        <v>31</v>
      </c>
      <c r="I7" s="39" t="s">
        <v>32</v>
      </c>
      <c r="J7" s="40" t="s">
        <v>33</v>
      </c>
      <c r="K7" s="41" t="s">
        <v>34</v>
      </c>
      <c r="L7" s="42" t="s">
        <v>35</v>
      </c>
      <c r="M7" s="43" t="s">
        <v>36</v>
      </c>
      <c r="N7" s="43" t="s">
        <v>36</v>
      </c>
      <c r="O7" s="44" t="s">
        <v>36</v>
      </c>
      <c r="P7" s="45" t="s">
        <v>36</v>
      </c>
      <c r="Q7" s="46" t="s">
        <v>37</v>
      </c>
      <c r="R7" s="47" t="s">
        <v>38</v>
      </c>
      <c r="S7" s="48" t="s">
        <v>39</v>
      </c>
      <c r="T7" s="49" t="s">
        <v>40</v>
      </c>
      <c r="U7" s="48" t="s">
        <v>41</v>
      </c>
      <c r="V7" s="49" t="s">
        <v>42</v>
      </c>
      <c r="W7" s="49" t="s">
        <v>43</v>
      </c>
      <c r="X7" s="49" t="s">
        <v>44</v>
      </c>
      <c r="Y7" s="41" t="s">
        <v>45</v>
      </c>
      <c r="Z7" s="50" t="s">
        <v>46</v>
      </c>
      <c r="AA7" s="102"/>
      <c r="AB7" s="33"/>
    </row>
    <row r="8" spans="1:28" ht="24.95" customHeight="1">
      <c r="A8" s="136">
        <v>1</v>
      </c>
      <c r="B8" s="51"/>
      <c r="C8" s="52" t="s">
        <v>47</v>
      </c>
      <c r="D8" s="53"/>
      <c r="E8" s="103"/>
      <c r="F8" s="105"/>
      <c r="G8" s="107">
        <f>E8*F8%</f>
        <v>0</v>
      </c>
      <c r="H8" s="107">
        <f>E8-G8</f>
        <v>0</v>
      </c>
      <c r="I8" s="110"/>
      <c r="J8" s="107">
        <f>G8-I8</f>
        <v>0</v>
      </c>
      <c r="K8" s="112">
        <f>H8+J8</f>
        <v>0</v>
      </c>
      <c r="L8" s="54"/>
      <c r="M8" s="55"/>
      <c r="N8" s="55"/>
      <c r="O8" s="55"/>
      <c r="P8" s="55"/>
      <c r="Q8" s="55"/>
      <c r="R8" s="56"/>
      <c r="S8" s="114"/>
      <c r="T8" s="123" t="str">
        <f>IF(ISERROR((E8-S8)/E8),"",(E8-S8)/E8)</f>
        <v/>
      </c>
      <c r="U8" s="114"/>
      <c r="V8" s="125"/>
      <c r="W8" s="127">
        <f>U8+V8</f>
        <v>0</v>
      </c>
      <c r="X8" s="127">
        <f>E8-W8</f>
        <v>0</v>
      </c>
      <c r="Y8" s="129" t="str">
        <f>IF(ISERROR(X8/E8),"",(X8/E8))</f>
        <v/>
      </c>
      <c r="Z8" s="57"/>
      <c r="AA8" s="117"/>
      <c r="AB8" s="1"/>
    </row>
    <row r="9" spans="1:28" ht="24.95" customHeight="1">
      <c r="A9" s="137"/>
      <c r="B9" s="58"/>
      <c r="C9" s="59" t="s">
        <v>48</v>
      </c>
      <c r="D9" s="60" t="s">
        <v>47</v>
      </c>
      <c r="E9" s="104"/>
      <c r="F9" s="106"/>
      <c r="G9" s="108"/>
      <c r="H9" s="109"/>
      <c r="I9" s="111"/>
      <c r="J9" s="108"/>
      <c r="K9" s="113"/>
      <c r="L9" s="61"/>
      <c r="M9" s="62"/>
      <c r="N9" s="62"/>
      <c r="O9" s="62"/>
      <c r="P9" s="62"/>
      <c r="Q9" s="62"/>
      <c r="R9" s="63"/>
      <c r="S9" s="115"/>
      <c r="T9" s="124"/>
      <c r="U9" s="115"/>
      <c r="V9" s="126"/>
      <c r="W9" s="128"/>
      <c r="X9" s="128"/>
      <c r="Y9" s="130"/>
      <c r="Z9" s="61"/>
      <c r="AA9" s="118"/>
      <c r="AB9" s="1"/>
    </row>
    <row r="10" spans="1:28" ht="24.95" customHeight="1">
      <c r="A10" s="119">
        <v>2</v>
      </c>
      <c r="B10" s="64" t="s">
        <v>49</v>
      </c>
      <c r="C10" s="65" t="s">
        <v>50</v>
      </c>
      <c r="D10" s="66" t="s">
        <v>51</v>
      </c>
      <c r="E10" s="104"/>
      <c r="F10" s="106"/>
      <c r="G10" s="108">
        <f>E10*F10%</f>
        <v>0</v>
      </c>
      <c r="H10" s="108">
        <f>E10-G10</f>
        <v>0</v>
      </c>
      <c r="I10" s="111"/>
      <c r="J10" s="108">
        <f>G10-I10</f>
        <v>0</v>
      </c>
      <c r="K10" s="121">
        <f>H10+J10</f>
        <v>0</v>
      </c>
      <c r="L10" s="67"/>
      <c r="M10" s="68"/>
      <c r="N10" s="68"/>
      <c r="O10" s="68"/>
      <c r="P10" s="68"/>
      <c r="Q10" s="68"/>
      <c r="R10" s="69"/>
      <c r="S10" s="122"/>
      <c r="T10" s="132" t="str">
        <f>IF(ISERROR((E10-S10)/E10),"",(E10-S10)/E10)</f>
        <v/>
      </c>
      <c r="U10" s="122"/>
      <c r="V10" s="133"/>
      <c r="W10" s="134">
        <f>U10+V10</f>
        <v>0</v>
      </c>
      <c r="X10" s="134">
        <f>E10-W10</f>
        <v>0</v>
      </c>
      <c r="Y10" s="135" t="str">
        <f>IF(ISERROR(X10/E10),"",(X10/E10))</f>
        <v/>
      </c>
      <c r="Z10" s="70"/>
      <c r="AA10" s="131"/>
      <c r="AB10" s="1"/>
    </row>
    <row r="11" spans="1:28" ht="24.95" customHeight="1">
      <c r="A11" s="120"/>
      <c r="B11" s="58" t="s">
        <v>3</v>
      </c>
      <c r="C11" s="59" t="s">
        <v>47</v>
      </c>
      <c r="D11" s="60" t="s">
        <v>47</v>
      </c>
      <c r="E11" s="104"/>
      <c r="F11" s="106"/>
      <c r="G11" s="108"/>
      <c r="H11" s="109"/>
      <c r="I11" s="111"/>
      <c r="J11" s="108"/>
      <c r="K11" s="113"/>
      <c r="L11" s="61"/>
      <c r="M11" s="62"/>
      <c r="N11" s="62"/>
      <c r="O11" s="62"/>
      <c r="P11" s="62"/>
      <c r="Q11" s="62"/>
      <c r="R11" s="63"/>
      <c r="S11" s="115"/>
      <c r="T11" s="124"/>
      <c r="U11" s="115"/>
      <c r="V11" s="126"/>
      <c r="W11" s="128"/>
      <c r="X11" s="128"/>
      <c r="Y11" s="130"/>
      <c r="Z11" s="61"/>
      <c r="AA11" s="118"/>
      <c r="AB11" s="1"/>
    </row>
    <row r="12" spans="1:28" ht="24.95" customHeight="1">
      <c r="A12" s="119">
        <v>3</v>
      </c>
      <c r="B12" s="64" t="s">
        <v>3</v>
      </c>
      <c r="C12" s="65" t="s">
        <v>47</v>
      </c>
      <c r="D12" s="66" t="s">
        <v>1</v>
      </c>
      <c r="E12" s="104"/>
      <c r="F12" s="106"/>
      <c r="G12" s="108">
        <f>E12*F12%</f>
        <v>0</v>
      </c>
      <c r="H12" s="108">
        <f>E12-G12</f>
        <v>0</v>
      </c>
      <c r="I12" s="111"/>
      <c r="J12" s="108">
        <f>G12-I12</f>
        <v>0</v>
      </c>
      <c r="K12" s="121">
        <f>H12+J12</f>
        <v>0</v>
      </c>
      <c r="L12" s="67"/>
      <c r="M12" s="68"/>
      <c r="N12" s="68"/>
      <c r="O12" s="68"/>
      <c r="P12" s="68"/>
      <c r="Q12" s="68"/>
      <c r="R12" s="69"/>
      <c r="S12" s="122"/>
      <c r="T12" s="132" t="str">
        <f>IF(ISERROR((E12-S12)/E12),"",(E12-S12)/E12)</f>
        <v/>
      </c>
      <c r="U12" s="122"/>
      <c r="V12" s="133"/>
      <c r="W12" s="134">
        <f>U12+V12</f>
        <v>0</v>
      </c>
      <c r="X12" s="134">
        <f>E12-W12</f>
        <v>0</v>
      </c>
      <c r="Y12" s="135" t="str">
        <f>IF(ISERROR(X12/E12),"",(X12/E12))</f>
        <v/>
      </c>
      <c r="Z12" s="70"/>
      <c r="AA12" s="131"/>
      <c r="AB12" s="1"/>
    </row>
    <row r="13" spans="1:28" ht="24.95" customHeight="1">
      <c r="A13" s="120"/>
      <c r="B13" s="58" t="s">
        <v>3</v>
      </c>
      <c r="C13" s="59" t="s">
        <v>47</v>
      </c>
      <c r="D13" s="60" t="s">
        <v>47</v>
      </c>
      <c r="E13" s="104"/>
      <c r="F13" s="106"/>
      <c r="G13" s="108"/>
      <c r="H13" s="109"/>
      <c r="I13" s="111"/>
      <c r="J13" s="108"/>
      <c r="K13" s="113"/>
      <c r="L13" s="61"/>
      <c r="M13" s="62"/>
      <c r="N13" s="62"/>
      <c r="O13" s="62"/>
      <c r="P13" s="62"/>
      <c r="Q13" s="62"/>
      <c r="R13" s="63"/>
      <c r="S13" s="115"/>
      <c r="T13" s="124"/>
      <c r="U13" s="115"/>
      <c r="V13" s="126"/>
      <c r="W13" s="128"/>
      <c r="X13" s="128"/>
      <c r="Y13" s="130"/>
      <c r="Z13" s="61"/>
      <c r="AA13" s="118"/>
      <c r="AB13" s="1"/>
    </row>
    <row r="14" spans="1:28" ht="24.95" customHeight="1">
      <c r="A14" s="119">
        <v>4</v>
      </c>
      <c r="B14" s="64" t="s">
        <v>3</v>
      </c>
      <c r="C14" s="65" t="s">
        <v>47</v>
      </c>
      <c r="D14" s="66" t="s">
        <v>1</v>
      </c>
      <c r="E14" s="104"/>
      <c r="F14" s="106"/>
      <c r="G14" s="108">
        <f>E14*F14%</f>
        <v>0</v>
      </c>
      <c r="H14" s="108">
        <f>E14-G14</f>
        <v>0</v>
      </c>
      <c r="I14" s="111"/>
      <c r="J14" s="108">
        <f>G14-I14</f>
        <v>0</v>
      </c>
      <c r="K14" s="121">
        <f>H14+J14</f>
        <v>0</v>
      </c>
      <c r="L14" s="67"/>
      <c r="M14" s="68"/>
      <c r="N14" s="68"/>
      <c r="O14" s="68"/>
      <c r="P14" s="68"/>
      <c r="Q14" s="68"/>
      <c r="R14" s="69"/>
      <c r="S14" s="122"/>
      <c r="T14" s="132" t="str">
        <f>IF(ISERROR((E14-S14)/E14),"",(E14-S14)/E14)</f>
        <v/>
      </c>
      <c r="U14" s="122"/>
      <c r="V14" s="133"/>
      <c r="W14" s="134">
        <f>U14+V14</f>
        <v>0</v>
      </c>
      <c r="X14" s="134">
        <f>E14-W14</f>
        <v>0</v>
      </c>
      <c r="Y14" s="135" t="str">
        <f>IF(ISERROR(X14/E14),"",(X14/E14))</f>
        <v/>
      </c>
      <c r="Z14" s="70"/>
      <c r="AA14" s="131"/>
      <c r="AB14" s="1"/>
    </row>
    <row r="15" spans="1:28" ht="24.95" customHeight="1">
      <c r="A15" s="120"/>
      <c r="B15" s="58" t="s">
        <v>3</v>
      </c>
      <c r="C15" s="59" t="s">
        <v>47</v>
      </c>
      <c r="D15" s="60" t="s">
        <v>47</v>
      </c>
      <c r="E15" s="104"/>
      <c r="F15" s="106"/>
      <c r="G15" s="108"/>
      <c r="H15" s="109"/>
      <c r="I15" s="111"/>
      <c r="J15" s="108"/>
      <c r="K15" s="113"/>
      <c r="L15" s="61"/>
      <c r="M15" s="62"/>
      <c r="N15" s="62"/>
      <c r="O15" s="62"/>
      <c r="P15" s="62"/>
      <c r="Q15" s="62"/>
      <c r="R15" s="63"/>
      <c r="S15" s="115"/>
      <c r="T15" s="124"/>
      <c r="U15" s="115"/>
      <c r="V15" s="126"/>
      <c r="W15" s="128"/>
      <c r="X15" s="128"/>
      <c r="Y15" s="130"/>
      <c r="Z15" s="61"/>
      <c r="AA15" s="118"/>
      <c r="AB15" s="1"/>
    </row>
    <row r="16" spans="1:28" ht="24.95" customHeight="1">
      <c r="A16" s="119">
        <v>5</v>
      </c>
      <c r="B16" s="64" t="s">
        <v>3</v>
      </c>
      <c r="C16" s="65" t="s">
        <v>47</v>
      </c>
      <c r="D16" s="66" t="s">
        <v>1</v>
      </c>
      <c r="E16" s="104"/>
      <c r="F16" s="106"/>
      <c r="G16" s="108">
        <f>E16*F16%</f>
        <v>0</v>
      </c>
      <c r="H16" s="108">
        <f>E16-G16</f>
        <v>0</v>
      </c>
      <c r="I16" s="111"/>
      <c r="J16" s="108">
        <f>G16-I16</f>
        <v>0</v>
      </c>
      <c r="K16" s="121">
        <f>H16+J16</f>
        <v>0</v>
      </c>
      <c r="L16" s="67"/>
      <c r="M16" s="68"/>
      <c r="N16" s="68"/>
      <c r="O16" s="68"/>
      <c r="P16" s="68"/>
      <c r="Q16" s="68"/>
      <c r="R16" s="69"/>
      <c r="S16" s="122"/>
      <c r="T16" s="132" t="str">
        <f>IF(ISERROR((E16-S16)/E16),"",(E16-S16)/E16)</f>
        <v/>
      </c>
      <c r="U16" s="122"/>
      <c r="V16" s="133"/>
      <c r="W16" s="134">
        <f>U16+V16</f>
        <v>0</v>
      </c>
      <c r="X16" s="134">
        <f>E16-W16</f>
        <v>0</v>
      </c>
      <c r="Y16" s="135" t="str">
        <f>IF(ISERROR(X16/E16),"",(X16/E16))</f>
        <v/>
      </c>
      <c r="Z16" s="70"/>
      <c r="AA16" s="131"/>
      <c r="AB16" s="1"/>
    </row>
    <row r="17" spans="1:28" ht="24.95" customHeight="1">
      <c r="A17" s="120"/>
      <c r="B17" s="58" t="s">
        <v>3</v>
      </c>
      <c r="C17" s="59" t="s">
        <v>47</v>
      </c>
      <c r="D17" s="60" t="s">
        <v>47</v>
      </c>
      <c r="E17" s="104"/>
      <c r="F17" s="106"/>
      <c r="G17" s="108"/>
      <c r="H17" s="109"/>
      <c r="I17" s="111"/>
      <c r="J17" s="108"/>
      <c r="K17" s="113"/>
      <c r="L17" s="61"/>
      <c r="M17" s="62"/>
      <c r="N17" s="62"/>
      <c r="O17" s="62"/>
      <c r="P17" s="62"/>
      <c r="Q17" s="62"/>
      <c r="R17" s="63"/>
      <c r="S17" s="115"/>
      <c r="T17" s="124"/>
      <c r="U17" s="115"/>
      <c r="V17" s="126"/>
      <c r="W17" s="128"/>
      <c r="X17" s="128"/>
      <c r="Y17" s="130"/>
      <c r="Z17" s="61"/>
      <c r="AA17" s="118"/>
      <c r="AB17" s="1"/>
    </row>
    <row r="18" spans="1:28" ht="24.95" customHeight="1">
      <c r="A18" s="119">
        <v>6</v>
      </c>
      <c r="B18" s="64" t="s">
        <v>3</v>
      </c>
      <c r="C18" s="65" t="s">
        <v>47</v>
      </c>
      <c r="D18" s="66" t="s">
        <v>1</v>
      </c>
      <c r="E18" s="104"/>
      <c r="F18" s="106"/>
      <c r="G18" s="108">
        <f>E18*F18%</f>
        <v>0</v>
      </c>
      <c r="H18" s="108">
        <f>E18-G18</f>
        <v>0</v>
      </c>
      <c r="I18" s="111"/>
      <c r="J18" s="108">
        <f>G18-I18</f>
        <v>0</v>
      </c>
      <c r="K18" s="121">
        <f>H18+J18</f>
        <v>0</v>
      </c>
      <c r="L18" s="67"/>
      <c r="M18" s="68"/>
      <c r="N18" s="68"/>
      <c r="O18" s="68"/>
      <c r="P18" s="68"/>
      <c r="Q18" s="68"/>
      <c r="R18" s="69"/>
      <c r="S18" s="122"/>
      <c r="T18" s="132" t="str">
        <f>IF(ISERROR((E18-S18)/E18),"",(E18-S18)/E18)</f>
        <v/>
      </c>
      <c r="U18" s="122"/>
      <c r="V18" s="133"/>
      <c r="W18" s="134">
        <f>U18+V18</f>
        <v>0</v>
      </c>
      <c r="X18" s="134">
        <f>E18-W18</f>
        <v>0</v>
      </c>
      <c r="Y18" s="135" t="str">
        <f>IF(ISERROR(X18/E18),"",(X18/E18))</f>
        <v/>
      </c>
      <c r="Z18" s="70"/>
      <c r="AA18" s="131"/>
      <c r="AB18" s="1"/>
    </row>
    <row r="19" spans="1:28" ht="24.95" customHeight="1">
      <c r="A19" s="120"/>
      <c r="B19" s="58" t="s">
        <v>3</v>
      </c>
      <c r="C19" s="59" t="s">
        <v>47</v>
      </c>
      <c r="D19" s="60" t="s">
        <v>47</v>
      </c>
      <c r="E19" s="104"/>
      <c r="F19" s="106"/>
      <c r="G19" s="108"/>
      <c r="H19" s="109"/>
      <c r="I19" s="111"/>
      <c r="J19" s="108"/>
      <c r="K19" s="113"/>
      <c r="L19" s="61"/>
      <c r="M19" s="62"/>
      <c r="N19" s="62"/>
      <c r="O19" s="62"/>
      <c r="P19" s="62"/>
      <c r="Q19" s="62"/>
      <c r="R19" s="63"/>
      <c r="S19" s="115"/>
      <c r="T19" s="124"/>
      <c r="U19" s="115"/>
      <c r="V19" s="126"/>
      <c r="W19" s="128"/>
      <c r="X19" s="128"/>
      <c r="Y19" s="130"/>
      <c r="Z19" s="61"/>
      <c r="AA19" s="118"/>
      <c r="AB19" s="1"/>
    </row>
    <row r="20" spans="1:28" ht="24.95" customHeight="1">
      <c r="A20" s="119">
        <v>7</v>
      </c>
      <c r="B20" s="64" t="s">
        <v>3</v>
      </c>
      <c r="C20" s="65" t="s">
        <v>47</v>
      </c>
      <c r="D20" s="66" t="s">
        <v>1</v>
      </c>
      <c r="E20" s="104"/>
      <c r="F20" s="106"/>
      <c r="G20" s="108">
        <f>E20*F20%</f>
        <v>0</v>
      </c>
      <c r="H20" s="108">
        <f>E20-G20</f>
        <v>0</v>
      </c>
      <c r="I20" s="111"/>
      <c r="J20" s="108">
        <f>G20-I20</f>
        <v>0</v>
      </c>
      <c r="K20" s="121">
        <f>H20+J20</f>
        <v>0</v>
      </c>
      <c r="L20" s="67"/>
      <c r="M20" s="68"/>
      <c r="N20" s="68"/>
      <c r="O20" s="68"/>
      <c r="P20" s="68"/>
      <c r="Q20" s="68"/>
      <c r="R20" s="69"/>
      <c r="S20" s="122"/>
      <c r="T20" s="132" t="str">
        <f>IF(ISERROR((E20-S20)/E20),"",(E20-S20)/E20)</f>
        <v/>
      </c>
      <c r="U20" s="122"/>
      <c r="V20" s="133"/>
      <c r="W20" s="134">
        <f>U20+V20</f>
        <v>0</v>
      </c>
      <c r="X20" s="134">
        <f>E20-W20</f>
        <v>0</v>
      </c>
      <c r="Y20" s="135" t="str">
        <f>IF(ISERROR(X20/E20),"",(X20/E20))</f>
        <v/>
      </c>
      <c r="Z20" s="70"/>
      <c r="AA20" s="131"/>
      <c r="AB20" s="1"/>
    </row>
    <row r="21" spans="1:28" ht="24.95" customHeight="1">
      <c r="A21" s="120"/>
      <c r="B21" s="58" t="s">
        <v>3</v>
      </c>
      <c r="C21" s="59" t="s">
        <v>47</v>
      </c>
      <c r="D21" s="60" t="s">
        <v>47</v>
      </c>
      <c r="E21" s="104"/>
      <c r="F21" s="106"/>
      <c r="G21" s="108"/>
      <c r="H21" s="109"/>
      <c r="I21" s="111"/>
      <c r="J21" s="108"/>
      <c r="K21" s="113"/>
      <c r="L21" s="61"/>
      <c r="M21" s="62"/>
      <c r="N21" s="62"/>
      <c r="O21" s="62"/>
      <c r="P21" s="62"/>
      <c r="Q21" s="62"/>
      <c r="R21" s="63"/>
      <c r="S21" s="115"/>
      <c r="T21" s="124"/>
      <c r="U21" s="115"/>
      <c r="V21" s="126"/>
      <c r="W21" s="128"/>
      <c r="X21" s="128"/>
      <c r="Y21" s="130"/>
      <c r="Z21" s="61"/>
      <c r="AA21" s="118"/>
      <c r="AB21" s="1"/>
    </row>
    <row r="22" spans="1:28" ht="24.95" customHeight="1">
      <c r="A22" s="119">
        <v>8</v>
      </c>
      <c r="B22" s="64" t="s">
        <v>3</v>
      </c>
      <c r="C22" s="65" t="s">
        <v>47</v>
      </c>
      <c r="D22" s="66" t="s">
        <v>1</v>
      </c>
      <c r="E22" s="104"/>
      <c r="F22" s="106"/>
      <c r="G22" s="108">
        <f>E22*F22%</f>
        <v>0</v>
      </c>
      <c r="H22" s="108">
        <f>E22-G22</f>
        <v>0</v>
      </c>
      <c r="I22" s="111"/>
      <c r="J22" s="108">
        <f>G22-I22</f>
        <v>0</v>
      </c>
      <c r="K22" s="121">
        <f>H22+J22</f>
        <v>0</v>
      </c>
      <c r="L22" s="67"/>
      <c r="M22" s="68"/>
      <c r="N22" s="68"/>
      <c r="O22" s="68"/>
      <c r="P22" s="68"/>
      <c r="Q22" s="68"/>
      <c r="R22" s="69"/>
      <c r="S22" s="122"/>
      <c r="T22" s="132" t="str">
        <f>IF(ISERROR((E22-S22)/E22),"",(E22-S22)/E22)</f>
        <v/>
      </c>
      <c r="U22" s="122"/>
      <c r="V22" s="133"/>
      <c r="W22" s="134">
        <f>U22+V22</f>
        <v>0</v>
      </c>
      <c r="X22" s="134">
        <f>E22-W22</f>
        <v>0</v>
      </c>
      <c r="Y22" s="135" t="str">
        <f>IF(ISERROR(X22/E22),"",(X22/E22))</f>
        <v/>
      </c>
      <c r="Z22" s="70"/>
      <c r="AA22" s="131"/>
      <c r="AB22" s="1"/>
    </row>
    <row r="23" spans="1:28" ht="24.95" customHeight="1">
      <c r="A23" s="120"/>
      <c r="B23" s="58" t="s">
        <v>3</v>
      </c>
      <c r="C23" s="59" t="s">
        <v>47</v>
      </c>
      <c r="D23" s="60" t="s">
        <v>47</v>
      </c>
      <c r="E23" s="104"/>
      <c r="F23" s="106"/>
      <c r="G23" s="108"/>
      <c r="H23" s="109"/>
      <c r="I23" s="111"/>
      <c r="J23" s="108"/>
      <c r="K23" s="113"/>
      <c r="L23" s="61"/>
      <c r="M23" s="62"/>
      <c r="N23" s="62"/>
      <c r="O23" s="62"/>
      <c r="P23" s="62"/>
      <c r="Q23" s="62"/>
      <c r="R23" s="63"/>
      <c r="S23" s="115"/>
      <c r="T23" s="124"/>
      <c r="U23" s="115"/>
      <c r="V23" s="126"/>
      <c r="W23" s="128"/>
      <c r="X23" s="128"/>
      <c r="Y23" s="130"/>
      <c r="Z23" s="61"/>
      <c r="AA23" s="118"/>
      <c r="AB23" s="1"/>
    </row>
    <row r="24" spans="1:28" ht="24.95" customHeight="1">
      <c r="A24" s="119">
        <v>9</v>
      </c>
      <c r="B24" s="64" t="s">
        <v>3</v>
      </c>
      <c r="C24" s="65" t="s">
        <v>47</v>
      </c>
      <c r="D24" s="66" t="s">
        <v>1</v>
      </c>
      <c r="E24" s="104"/>
      <c r="F24" s="106"/>
      <c r="G24" s="108">
        <f>E24*F24%</f>
        <v>0</v>
      </c>
      <c r="H24" s="108">
        <f>E24-G24</f>
        <v>0</v>
      </c>
      <c r="I24" s="111"/>
      <c r="J24" s="108">
        <f>G24-I24</f>
        <v>0</v>
      </c>
      <c r="K24" s="121">
        <f>H24+J24</f>
        <v>0</v>
      </c>
      <c r="L24" s="67"/>
      <c r="M24" s="68"/>
      <c r="N24" s="68"/>
      <c r="O24" s="68"/>
      <c r="P24" s="68"/>
      <c r="Q24" s="68"/>
      <c r="R24" s="69"/>
      <c r="S24" s="122"/>
      <c r="T24" s="132" t="str">
        <f>IF(ISERROR((E24-S24)/E24),"",(E24-S24)/E24)</f>
        <v/>
      </c>
      <c r="U24" s="122"/>
      <c r="V24" s="133"/>
      <c r="W24" s="134">
        <f>U24+V24</f>
        <v>0</v>
      </c>
      <c r="X24" s="134">
        <f>E24-W24</f>
        <v>0</v>
      </c>
      <c r="Y24" s="135" t="str">
        <f>IF(ISERROR(X24/E24),"",(X24/E24))</f>
        <v/>
      </c>
      <c r="Z24" s="70"/>
      <c r="AA24" s="131"/>
      <c r="AB24" s="1"/>
    </row>
    <row r="25" spans="1:28" ht="24.95" customHeight="1">
      <c r="A25" s="120"/>
      <c r="B25" s="58" t="s">
        <v>3</v>
      </c>
      <c r="C25" s="59" t="s">
        <v>47</v>
      </c>
      <c r="D25" s="60" t="s">
        <v>47</v>
      </c>
      <c r="E25" s="104"/>
      <c r="F25" s="106"/>
      <c r="G25" s="108"/>
      <c r="H25" s="109"/>
      <c r="I25" s="111"/>
      <c r="J25" s="108"/>
      <c r="K25" s="113"/>
      <c r="L25" s="61"/>
      <c r="M25" s="62"/>
      <c r="N25" s="62"/>
      <c r="O25" s="62"/>
      <c r="P25" s="62"/>
      <c r="Q25" s="62"/>
      <c r="R25" s="63"/>
      <c r="S25" s="115"/>
      <c r="T25" s="124"/>
      <c r="U25" s="115"/>
      <c r="V25" s="126"/>
      <c r="W25" s="128"/>
      <c r="X25" s="128"/>
      <c r="Y25" s="130"/>
      <c r="Z25" s="61"/>
      <c r="AA25" s="118"/>
      <c r="AB25" s="1"/>
    </row>
    <row r="26" spans="1:28" ht="24.95" customHeight="1">
      <c r="A26" s="138">
        <v>10</v>
      </c>
      <c r="B26" s="64" t="s">
        <v>3</v>
      </c>
      <c r="C26" s="65" t="s">
        <v>47</v>
      </c>
      <c r="D26" s="66" t="s">
        <v>1</v>
      </c>
      <c r="E26" s="104"/>
      <c r="F26" s="106"/>
      <c r="G26" s="108">
        <f>E26*F26%</f>
        <v>0</v>
      </c>
      <c r="H26" s="108">
        <f>E26-G26</f>
        <v>0</v>
      </c>
      <c r="I26" s="111"/>
      <c r="J26" s="108">
        <f>G26-I26</f>
        <v>0</v>
      </c>
      <c r="K26" s="121">
        <f>H26+J26</f>
        <v>0</v>
      </c>
      <c r="L26" s="67"/>
      <c r="M26" s="68"/>
      <c r="N26" s="68"/>
      <c r="O26" s="68"/>
      <c r="P26" s="68"/>
      <c r="Q26" s="68"/>
      <c r="R26" s="69"/>
      <c r="S26" s="122"/>
      <c r="T26" s="132" t="str">
        <f>IF(ISERROR((E26-S26)/E26),"",(E26-S26)/E26)</f>
        <v/>
      </c>
      <c r="U26" s="122"/>
      <c r="V26" s="133"/>
      <c r="W26" s="134">
        <f>U26+V26</f>
        <v>0</v>
      </c>
      <c r="X26" s="134">
        <f>E26-W26</f>
        <v>0</v>
      </c>
      <c r="Y26" s="135" t="str">
        <f>IF(ISERROR(X26/E26),"",(X26/E26))</f>
        <v/>
      </c>
      <c r="Z26" s="70"/>
      <c r="AA26" s="131"/>
      <c r="AB26" s="1"/>
    </row>
    <row r="27" spans="1:28" ht="24.95" customHeight="1">
      <c r="A27" s="139"/>
      <c r="B27" s="58" t="s">
        <v>3</v>
      </c>
      <c r="C27" s="59" t="s">
        <v>47</v>
      </c>
      <c r="D27" s="60" t="s">
        <v>47</v>
      </c>
      <c r="E27" s="104"/>
      <c r="F27" s="106"/>
      <c r="G27" s="108"/>
      <c r="H27" s="109"/>
      <c r="I27" s="111"/>
      <c r="J27" s="108"/>
      <c r="K27" s="113"/>
      <c r="L27" s="61"/>
      <c r="M27" s="62"/>
      <c r="N27" s="62"/>
      <c r="O27" s="62"/>
      <c r="P27" s="62"/>
      <c r="Q27" s="62"/>
      <c r="R27" s="63"/>
      <c r="S27" s="115"/>
      <c r="T27" s="124"/>
      <c r="U27" s="115"/>
      <c r="V27" s="126"/>
      <c r="W27" s="128"/>
      <c r="X27" s="128"/>
      <c r="Y27" s="130"/>
      <c r="Z27" s="61"/>
      <c r="AA27" s="118"/>
      <c r="AB27" s="1"/>
    </row>
    <row r="28" spans="1:28" ht="24.95" customHeight="1">
      <c r="A28" s="138">
        <v>11</v>
      </c>
      <c r="B28" s="64" t="s">
        <v>3</v>
      </c>
      <c r="C28" s="65" t="s">
        <v>47</v>
      </c>
      <c r="D28" s="66" t="s">
        <v>1</v>
      </c>
      <c r="E28" s="104"/>
      <c r="F28" s="106"/>
      <c r="G28" s="108">
        <f>E28*F28%</f>
        <v>0</v>
      </c>
      <c r="H28" s="108">
        <f>E28-G28</f>
        <v>0</v>
      </c>
      <c r="I28" s="111"/>
      <c r="J28" s="108">
        <f>G28-I28</f>
        <v>0</v>
      </c>
      <c r="K28" s="121">
        <f>H28+J28</f>
        <v>0</v>
      </c>
      <c r="L28" s="67"/>
      <c r="M28" s="68"/>
      <c r="N28" s="68"/>
      <c r="O28" s="68"/>
      <c r="P28" s="68"/>
      <c r="Q28" s="68"/>
      <c r="R28" s="69"/>
      <c r="S28" s="122"/>
      <c r="T28" s="132" t="str">
        <f>IF(ISERROR((E28-S28)/E28),"",(E28-S28)/E28)</f>
        <v/>
      </c>
      <c r="U28" s="122"/>
      <c r="V28" s="133"/>
      <c r="W28" s="134">
        <f>U28+V28</f>
        <v>0</v>
      </c>
      <c r="X28" s="134">
        <f>E28-W28</f>
        <v>0</v>
      </c>
      <c r="Y28" s="135" t="str">
        <f>IF(ISERROR(X28/E28),"",(X28/E28))</f>
        <v/>
      </c>
      <c r="Z28" s="70"/>
      <c r="AA28" s="131"/>
      <c r="AB28" s="1"/>
    </row>
    <row r="29" spans="1:28" ht="24.95" customHeight="1">
      <c r="A29" s="139"/>
      <c r="B29" s="58" t="s">
        <v>3</v>
      </c>
      <c r="C29" s="59" t="s">
        <v>47</v>
      </c>
      <c r="D29" s="60" t="s">
        <v>47</v>
      </c>
      <c r="E29" s="104"/>
      <c r="F29" s="106"/>
      <c r="G29" s="108"/>
      <c r="H29" s="109"/>
      <c r="I29" s="111"/>
      <c r="J29" s="108"/>
      <c r="K29" s="113"/>
      <c r="L29" s="61"/>
      <c r="M29" s="62"/>
      <c r="N29" s="62"/>
      <c r="O29" s="62"/>
      <c r="P29" s="62"/>
      <c r="Q29" s="62"/>
      <c r="R29" s="63"/>
      <c r="S29" s="115"/>
      <c r="T29" s="124"/>
      <c r="U29" s="115"/>
      <c r="V29" s="126"/>
      <c r="W29" s="128"/>
      <c r="X29" s="128"/>
      <c r="Y29" s="130"/>
      <c r="Z29" s="61"/>
      <c r="AA29" s="118"/>
      <c r="AB29" s="1"/>
    </row>
    <row r="30" spans="1:28" ht="24.95" customHeight="1">
      <c r="A30" s="138">
        <v>12</v>
      </c>
      <c r="B30" s="64" t="s">
        <v>3</v>
      </c>
      <c r="C30" s="65" t="s">
        <v>47</v>
      </c>
      <c r="D30" s="66" t="s">
        <v>1</v>
      </c>
      <c r="E30" s="104"/>
      <c r="F30" s="106"/>
      <c r="G30" s="108">
        <f>E30*F30%</f>
        <v>0</v>
      </c>
      <c r="H30" s="108">
        <f>E30-G30</f>
        <v>0</v>
      </c>
      <c r="I30" s="111"/>
      <c r="J30" s="108">
        <f>G30-I30</f>
        <v>0</v>
      </c>
      <c r="K30" s="121">
        <f>H30+J30</f>
        <v>0</v>
      </c>
      <c r="L30" s="67"/>
      <c r="M30" s="68"/>
      <c r="N30" s="68"/>
      <c r="O30" s="68"/>
      <c r="P30" s="68"/>
      <c r="Q30" s="68"/>
      <c r="R30" s="69"/>
      <c r="S30" s="122"/>
      <c r="T30" s="132" t="str">
        <f>IF(ISERROR((E30-S30)/E30),"",(E30-S30)/E30)</f>
        <v/>
      </c>
      <c r="U30" s="122"/>
      <c r="V30" s="133"/>
      <c r="W30" s="134">
        <f>U30+V30</f>
        <v>0</v>
      </c>
      <c r="X30" s="134">
        <f>E30-W30</f>
        <v>0</v>
      </c>
      <c r="Y30" s="135" t="str">
        <f>IF(ISERROR(X30/E30),"",(X30/E30))</f>
        <v/>
      </c>
      <c r="Z30" s="70"/>
      <c r="AA30" s="131"/>
      <c r="AB30" s="1"/>
    </row>
    <row r="31" spans="1:28" ht="24.95" customHeight="1">
      <c r="A31" s="139"/>
      <c r="B31" s="58" t="s">
        <v>3</v>
      </c>
      <c r="C31" s="59" t="s">
        <v>47</v>
      </c>
      <c r="D31" s="60" t="s">
        <v>47</v>
      </c>
      <c r="E31" s="104"/>
      <c r="F31" s="106"/>
      <c r="G31" s="108"/>
      <c r="H31" s="109"/>
      <c r="I31" s="111"/>
      <c r="J31" s="108"/>
      <c r="K31" s="113"/>
      <c r="L31" s="61"/>
      <c r="M31" s="62"/>
      <c r="N31" s="62"/>
      <c r="O31" s="62"/>
      <c r="P31" s="62"/>
      <c r="Q31" s="62"/>
      <c r="R31" s="63"/>
      <c r="S31" s="115"/>
      <c r="T31" s="124"/>
      <c r="U31" s="115"/>
      <c r="V31" s="126"/>
      <c r="W31" s="128"/>
      <c r="X31" s="128"/>
      <c r="Y31" s="130"/>
      <c r="Z31" s="61"/>
      <c r="AA31" s="118"/>
      <c r="AB31" s="1"/>
    </row>
    <row r="32" spans="1:28" ht="24.95" customHeight="1">
      <c r="A32" s="138">
        <v>13</v>
      </c>
      <c r="B32" s="64" t="s">
        <v>3</v>
      </c>
      <c r="C32" s="65" t="s">
        <v>47</v>
      </c>
      <c r="D32" s="66" t="s">
        <v>1</v>
      </c>
      <c r="E32" s="104"/>
      <c r="F32" s="106"/>
      <c r="G32" s="108">
        <f>E32*F32%</f>
        <v>0</v>
      </c>
      <c r="H32" s="108">
        <f>E32-G32</f>
        <v>0</v>
      </c>
      <c r="I32" s="111"/>
      <c r="J32" s="108">
        <f>G32-I32</f>
        <v>0</v>
      </c>
      <c r="K32" s="121">
        <f>H32+J32</f>
        <v>0</v>
      </c>
      <c r="L32" s="67"/>
      <c r="M32" s="68"/>
      <c r="N32" s="68"/>
      <c r="O32" s="68"/>
      <c r="P32" s="68"/>
      <c r="Q32" s="68"/>
      <c r="R32" s="69"/>
      <c r="S32" s="122"/>
      <c r="T32" s="132" t="str">
        <f>IF(ISERROR((E32-S32)/E32),"",(E32-S32)/E32)</f>
        <v/>
      </c>
      <c r="U32" s="122"/>
      <c r="V32" s="133"/>
      <c r="W32" s="134">
        <f>U32+V32</f>
        <v>0</v>
      </c>
      <c r="X32" s="134">
        <f>E32-W32</f>
        <v>0</v>
      </c>
      <c r="Y32" s="135" t="str">
        <f>IF(ISERROR(X32/E32),"",(X32/E32))</f>
        <v/>
      </c>
      <c r="Z32" s="70"/>
      <c r="AA32" s="131"/>
      <c r="AB32" s="1"/>
    </row>
    <row r="33" spans="1:28" ht="24.95" customHeight="1">
      <c r="A33" s="139"/>
      <c r="B33" s="58" t="s">
        <v>3</v>
      </c>
      <c r="C33" s="59" t="s">
        <v>47</v>
      </c>
      <c r="D33" s="60" t="s">
        <v>47</v>
      </c>
      <c r="E33" s="104"/>
      <c r="F33" s="106"/>
      <c r="G33" s="108"/>
      <c r="H33" s="109"/>
      <c r="I33" s="111"/>
      <c r="J33" s="108"/>
      <c r="K33" s="113"/>
      <c r="L33" s="61"/>
      <c r="M33" s="62"/>
      <c r="N33" s="62"/>
      <c r="O33" s="62"/>
      <c r="P33" s="62"/>
      <c r="Q33" s="62"/>
      <c r="R33" s="63"/>
      <c r="S33" s="115"/>
      <c r="T33" s="124"/>
      <c r="U33" s="115"/>
      <c r="V33" s="126"/>
      <c r="W33" s="128"/>
      <c r="X33" s="128"/>
      <c r="Y33" s="130"/>
      <c r="Z33" s="61"/>
      <c r="AA33" s="118"/>
      <c r="AB33" s="1"/>
    </row>
    <row r="34" spans="1:28" ht="24.95" customHeight="1">
      <c r="A34" s="138">
        <v>14</v>
      </c>
      <c r="B34" s="64" t="s">
        <v>3</v>
      </c>
      <c r="C34" s="65" t="s">
        <v>47</v>
      </c>
      <c r="D34" s="66" t="s">
        <v>1</v>
      </c>
      <c r="E34" s="104"/>
      <c r="F34" s="106"/>
      <c r="G34" s="108">
        <f>E34*F34%</f>
        <v>0</v>
      </c>
      <c r="H34" s="108">
        <f>E34-G34</f>
        <v>0</v>
      </c>
      <c r="I34" s="111"/>
      <c r="J34" s="108">
        <f>G34-I34</f>
        <v>0</v>
      </c>
      <c r="K34" s="121">
        <f>H34+J34</f>
        <v>0</v>
      </c>
      <c r="L34" s="67"/>
      <c r="M34" s="68"/>
      <c r="N34" s="68"/>
      <c r="O34" s="68"/>
      <c r="P34" s="68"/>
      <c r="Q34" s="68"/>
      <c r="R34" s="69"/>
      <c r="S34" s="122"/>
      <c r="T34" s="132" t="str">
        <f>IF(ISERROR((E34-S34)/E34),"",(E34-S34)/E34)</f>
        <v/>
      </c>
      <c r="U34" s="122"/>
      <c r="V34" s="133"/>
      <c r="W34" s="134">
        <f>U34+V34</f>
        <v>0</v>
      </c>
      <c r="X34" s="134">
        <f>E34-W34</f>
        <v>0</v>
      </c>
      <c r="Y34" s="135" t="str">
        <f>IF(ISERROR(X34/E34),"",(X34/E34))</f>
        <v/>
      </c>
      <c r="Z34" s="70"/>
      <c r="AA34" s="131"/>
      <c r="AB34" s="1"/>
    </row>
    <row r="35" spans="1:28" ht="24.95" customHeight="1">
      <c r="A35" s="140"/>
      <c r="B35" s="71" t="s">
        <v>52</v>
      </c>
      <c r="C35" s="72" t="s">
        <v>53</v>
      </c>
      <c r="D35" s="73" t="s">
        <v>53</v>
      </c>
      <c r="E35" s="141"/>
      <c r="F35" s="142"/>
      <c r="G35" s="143"/>
      <c r="H35" s="144"/>
      <c r="I35" s="145"/>
      <c r="J35" s="143"/>
      <c r="K35" s="146"/>
      <c r="L35" s="74"/>
      <c r="M35" s="75"/>
      <c r="N35" s="75"/>
      <c r="O35" s="75"/>
      <c r="P35" s="75"/>
      <c r="Q35" s="75"/>
      <c r="R35" s="76"/>
      <c r="S35" s="147"/>
      <c r="T35" s="149"/>
      <c r="U35" s="147"/>
      <c r="V35" s="150"/>
      <c r="W35" s="151"/>
      <c r="X35" s="151"/>
      <c r="Y35" s="152"/>
      <c r="Z35" s="74"/>
      <c r="AA35" s="148"/>
      <c r="AB35" s="1"/>
    </row>
    <row r="36" spans="1:28" ht="24.95" customHeight="1">
      <c r="A36" s="138">
        <v>15</v>
      </c>
      <c r="B36" s="64" t="s">
        <v>54</v>
      </c>
      <c r="C36" s="65" t="s">
        <v>48</v>
      </c>
      <c r="D36" s="66" t="s">
        <v>55</v>
      </c>
      <c r="E36" s="104"/>
      <c r="F36" s="106"/>
      <c r="G36" s="108">
        <f>E36*F36%</f>
        <v>0</v>
      </c>
      <c r="H36" s="108">
        <f>E36-G36</f>
        <v>0</v>
      </c>
      <c r="I36" s="111"/>
      <c r="J36" s="108">
        <f>G36-I36</f>
        <v>0</v>
      </c>
      <c r="K36" s="121">
        <f>H36+J36</f>
        <v>0</v>
      </c>
      <c r="L36" s="67"/>
      <c r="M36" s="68"/>
      <c r="N36" s="68"/>
      <c r="O36" s="68"/>
      <c r="P36" s="68"/>
      <c r="Q36" s="68"/>
      <c r="R36" s="69"/>
      <c r="S36" s="122"/>
      <c r="T36" s="132" t="str">
        <f>IF(ISERROR((E36-S36)/E36),"",(E36-S36)/E36)</f>
        <v/>
      </c>
      <c r="U36" s="122"/>
      <c r="V36" s="133"/>
      <c r="W36" s="134">
        <f>U36+V36</f>
        <v>0</v>
      </c>
      <c r="X36" s="134">
        <f>E36-W36</f>
        <v>0</v>
      </c>
      <c r="Y36" s="135" t="str">
        <f>IF(ISERROR(X36/E36),"",(X36/E36))</f>
        <v/>
      </c>
      <c r="Z36" s="70"/>
      <c r="AA36" s="131"/>
      <c r="AB36" s="1"/>
    </row>
    <row r="37" spans="1:28" ht="24.95" customHeight="1">
      <c r="A37" s="140"/>
      <c r="B37" s="71" t="s">
        <v>54</v>
      </c>
      <c r="C37" s="72" t="s">
        <v>48</v>
      </c>
      <c r="D37" s="73" t="s">
        <v>48</v>
      </c>
      <c r="E37" s="141"/>
      <c r="F37" s="142"/>
      <c r="G37" s="143"/>
      <c r="H37" s="144"/>
      <c r="I37" s="145"/>
      <c r="J37" s="143"/>
      <c r="K37" s="146"/>
      <c r="L37" s="74"/>
      <c r="M37" s="75"/>
      <c r="N37" s="75"/>
      <c r="O37" s="75"/>
      <c r="P37" s="75"/>
      <c r="Q37" s="75"/>
      <c r="R37" s="76"/>
      <c r="S37" s="147"/>
      <c r="T37" s="149"/>
      <c r="U37" s="147"/>
      <c r="V37" s="150"/>
      <c r="W37" s="151"/>
      <c r="X37" s="151"/>
      <c r="Y37" s="152"/>
      <c r="Z37" s="74"/>
      <c r="AA37" s="148"/>
      <c r="AB37" s="1"/>
    </row>
    <row r="38" spans="1:28" ht="24.95" customHeight="1">
      <c r="A38" s="153"/>
      <c r="B38" s="155" t="s">
        <v>56</v>
      </c>
      <c r="C38" s="157"/>
      <c r="D38" s="159"/>
      <c r="E38" s="161">
        <f>SUM(E8:E37)</f>
        <v>0</v>
      </c>
      <c r="F38" s="157"/>
      <c r="G38" s="163">
        <f>SUM(G8:G37)</f>
        <v>0</v>
      </c>
      <c r="H38" s="163">
        <f>SUM(H8:H37)</f>
        <v>0</v>
      </c>
      <c r="I38" s="163">
        <f>SUM(I8:I37)</f>
        <v>0</v>
      </c>
      <c r="J38" s="163">
        <f>SUM(J8:J37)</f>
        <v>0</v>
      </c>
      <c r="K38" s="169">
        <f>SUM(K8:K37)</f>
        <v>0</v>
      </c>
      <c r="L38" s="77">
        <f xml:space="preserve"> L8+L10+L14+L16+L18+L20+L22+L24+L26+L28+L30+L32+L34+L36+L12</f>
        <v>0</v>
      </c>
      <c r="M38" s="78">
        <f t="shared" ref="M38:R38" si="0" xml:space="preserve"> M8+M10+M14+M16+M18+M20+M22+M24+M26+M28+M30+M32+M34+M36+M12</f>
        <v>0</v>
      </c>
      <c r="N38" s="78">
        <f t="shared" si="0"/>
        <v>0</v>
      </c>
      <c r="O38" s="78">
        <f t="shared" si="0"/>
        <v>0</v>
      </c>
      <c r="P38" s="78">
        <f t="shared" si="0"/>
        <v>0</v>
      </c>
      <c r="Q38" s="78">
        <f t="shared" si="0"/>
        <v>0</v>
      </c>
      <c r="R38" s="79">
        <f t="shared" si="0"/>
        <v>0</v>
      </c>
      <c r="S38" s="171">
        <f t="shared" ref="S38:X38" si="1">SUM(S8:S37)</f>
        <v>0</v>
      </c>
      <c r="T38" s="173"/>
      <c r="U38" s="171">
        <f t="shared" si="1"/>
        <v>0</v>
      </c>
      <c r="V38" s="169">
        <f t="shared" si="1"/>
        <v>0</v>
      </c>
      <c r="W38" s="169">
        <f t="shared" si="1"/>
        <v>0</v>
      </c>
      <c r="X38" s="169">
        <f t="shared" si="1"/>
        <v>0</v>
      </c>
      <c r="Y38" s="173" t="str">
        <f>IF(ISERROR(X38/E38)=TRUE,"",(X38/E38))</f>
        <v/>
      </c>
      <c r="Z38" s="80"/>
      <c r="AA38" s="175"/>
      <c r="AB38" s="6"/>
    </row>
    <row r="39" spans="1:28" ht="24.95" customHeight="1">
      <c r="A39" s="154"/>
      <c r="B39" s="156"/>
      <c r="C39" s="158"/>
      <c r="D39" s="160"/>
      <c r="E39" s="162"/>
      <c r="F39" s="158"/>
      <c r="G39" s="164"/>
      <c r="H39" s="164"/>
      <c r="I39" s="164"/>
      <c r="J39" s="164"/>
      <c r="K39" s="170"/>
      <c r="L39" s="81">
        <f>L9+L11+L13+L15+L17+L19+L21+L23+L25+L27+L29+L31+L33+L35+L37</f>
        <v>0</v>
      </c>
      <c r="M39" s="82">
        <f t="shared" ref="M39:R39" si="2">M9+M11+M13+M15+M17+M19+M21+M23+M25+M27+M29+M31+M33+M35+M37</f>
        <v>0</v>
      </c>
      <c r="N39" s="82">
        <f t="shared" si="2"/>
        <v>0</v>
      </c>
      <c r="O39" s="82">
        <f t="shared" si="2"/>
        <v>0</v>
      </c>
      <c r="P39" s="82">
        <f t="shared" si="2"/>
        <v>0</v>
      </c>
      <c r="Q39" s="82">
        <f t="shared" si="2"/>
        <v>0</v>
      </c>
      <c r="R39" s="83">
        <f t="shared" si="2"/>
        <v>0</v>
      </c>
      <c r="S39" s="172"/>
      <c r="T39" s="174"/>
      <c r="U39" s="172"/>
      <c r="V39" s="170"/>
      <c r="W39" s="170"/>
      <c r="X39" s="170"/>
      <c r="Y39" s="174"/>
      <c r="Z39" s="81">
        <f>Z9+Z11+Z13+Z15+Z17+Z19+Z21+Z23+Z25+Z27+Z29+Z31+Z37</f>
        <v>0</v>
      </c>
      <c r="AA39" s="176"/>
      <c r="AB39" s="6"/>
    </row>
    <row r="40" spans="1:28" ht="12.75" customHeight="1">
      <c r="A40" s="1"/>
      <c r="B40" s="1"/>
      <c r="C40" s="1"/>
      <c r="D40" s="1"/>
      <c r="E40" s="1"/>
      <c r="F40" s="1"/>
      <c r="G40" s="1"/>
      <c r="H40" s="1"/>
      <c r="I40" s="1"/>
      <c r="J40" s="1"/>
      <c r="K40" s="1"/>
      <c r="L40" s="1"/>
      <c r="M40" s="1"/>
      <c r="N40" s="1"/>
      <c r="O40" s="1"/>
      <c r="P40" s="1"/>
      <c r="Q40" s="1"/>
      <c r="R40" s="165">
        <f>SUM(L38:R39)</f>
        <v>0</v>
      </c>
      <c r="S40" s="1"/>
      <c r="T40" s="1"/>
      <c r="U40" s="2"/>
      <c r="V40" s="2"/>
      <c r="W40" s="2"/>
      <c r="X40" s="2"/>
      <c r="Y40" s="2"/>
      <c r="Z40" s="2"/>
      <c r="AA40" s="2"/>
      <c r="AB40" s="1"/>
    </row>
    <row r="41" spans="1:28" ht="19.5" customHeight="1">
      <c r="A41" s="1"/>
      <c r="B41" s="1" t="s">
        <v>57</v>
      </c>
      <c r="C41" s="1"/>
      <c r="D41" s="1"/>
      <c r="E41" s="1"/>
      <c r="F41" s="1"/>
      <c r="G41" s="1"/>
      <c r="H41" s="1"/>
      <c r="I41" s="1"/>
      <c r="J41" s="1"/>
      <c r="K41" s="1"/>
      <c r="L41" s="1"/>
      <c r="M41" s="1"/>
      <c r="N41" s="1"/>
      <c r="O41" s="167" t="s">
        <v>58</v>
      </c>
      <c r="P41" s="167"/>
      <c r="Q41" s="168"/>
      <c r="R41" s="166"/>
      <c r="S41" s="1"/>
      <c r="T41" s="1"/>
      <c r="U41" s="2"/>
      <c r="V41" s="2"/>
      <c r="W41" s="2"/>
      <c r="X41" s="84"/>
      <c r="Y41" s="2"/>
      <c r="Z41" s="2"/>
      <c r="AA41" s="2"/>
      <c r="AB41" s="1"/>
    </row>
    <row r="42" spans="1:28" ht="19.5" customHeight="1">
      <c r="A42" s="1"/>
      <c r="B42" s="1" t="s">
        <v>59</v>
      </c>
      <c r="C42" s="1"/>
      <c r="D42" s="1"/>
      <c r="E42" s="1"/>
      <c r="F42" s="1"/>
      <c r="G42" s="1"/>
      <c r="H42" s="1"/>
      <c r="I42" s="1"/>
      <c r="J42" s="1"/>
      <c r="K42" s="1"/>
      <c r="L42" s="1"/>
      <c r="M42" s="1"/>
      <c r="N42" s="1"/>
      <c r="O42" s="1"/>
      <c r="P42" s="1"/>
      <c r="Q42" s="1"/>
      <c r="R42" s="1"/>
      <c r="S42" s="1"/>
      <c r="T42" s="1"/>
      <c r="U42" s="2"/>
      <c r="V42" s="2"/>
      <c r="W42" s="2"/>
      <c r="X42" s="85"/>
      <c r="Y42" s="2"/>
      <c r="Z42" s="2"/>
      <c r="AA42" s="2"/>
      <c r="AB42" s="1"/>
    </row>
    <row r="43" spans="1:28" ht="19.5" customHeight="1">
      <c r="A43" s="1"/>
      <c r="B43" s="1" t="s">
        <v>60</v>
      </c>
      <c r="C43" s="1"/>
      <c r="D43" s="1"/>
      <c r="E43" s="1"/>
      <c r="F43" s="1"/>
      <c r="G43" s="1"/>
      <c r="H43" s="1"/>
      <c r="I43" s="1"/>
      <c r="J43" s="1"/>
      <c r="K43" s="1"/>
      <c r="L43" s="1"/>
      <c r="M43" s="1"/>
      <c r="N43" s="1"/>
      <c r="O43" s="1"/>
      <c r="P43" s="1"/>
      <c r="Q43" s="1"/>
      <c r="R43" s="1"/>
      <c r="S43" s="1"/>
      <c r="T43" s="1"/>
      <c r="U43" s="2"/>
      <c r="V43" s="2"/>
      <c r="W43" s="2"/>
      <c r="X43" s="2"/>
      <c r="Y43" s="2"/>
      <c r="Z43" s="2"/>
      <c r="AA43" s="24" t="s">
        <v>61</v>
      </c>
      <c r="AB43" s="1"/>
    </row>
    <row r="44" spans="1:28" ht="13.5">
      <c r="A44" s="1"/>
      <c r="B44" s="1"/>
      <c r="C44" s="1"/>
      <c r="D44" s="1"/>
      <c r="E44" s="1"/>
      <c r="F44" s="1"/>
      <c r="G44" s="1"/>
      <c r="H44" s="1"/>
      <c r="I44" s="1"/>
      <c r="J44" s="1"/>
      <c r="K44" s="1"/>
      <c r="L44" s="1"/>
      <c r="M44" s="1"/>
      <c r="N44" s="1"/>
      <c r="O44" s="1"/>
      <c r="P44" s="1"/>
      <c r="Q44" s="1"/>
      <c r="R44" s="1"/>
      <c r="S44" s="1"/>
      <c r="T44" s="1"/>
      <c r="U44" s="2"/>
      <c r="V44" s="2"/>
      <c r="W44" s="2"/>
      <c r="X44" s="2"/>
      <c r="Y44" s="2"/>
      <c r="Z44" s="2"/>
      <c r="AA44" s="2"/>
      <c r="AB44" s="1"/>
    </row>
  </sheetData>
  <sheetProtection sheet="1" objects="1" scenarios="1" selectLockedCells="1"/>
  <mergeCells count="272">
    <mergeCell ref="R40:R41"/>
    <mergeCell ref="O41:Q41"/>
    <mergeCell ref="J38:J39"/>
    <mergeCell ref="K38:K39"/>
    <mergeCell ref="S38:S39"/>
    <mergeCell ref="T38:T39"/>
    <mergeCell ref="U38:U39"/>
    <mergeCell ref="V38:V39"/>
    <mergeCell ref="AA36:AA37"/>
    <mergeCell ref="T36:T37"/>
    <mergeCell ref="U36:U37"/>
    <mergeCell ref="V36:V37"/>
    <mergeCell ref="W36:W37"/>
    <mergeCell ref="X36:X37"/>
    <mergeCell ref="Y36:Y37"/>
    <mergeCell ref="W38:W39"/>
    <mergeCell ref="X38:X39"/>
    <mergeCell ref="Y38:Y39"/>
    <mergeCell ref="AA38:AA39"/>
    <mergeCell ref="S36:S37"/>
    <mergeCell ref="A38:A39"/>
    <mergeCell ref="B38:B39"/>
    <mergeCell ref="C38:C39"/>
    <mergeCell ref="D38:D39"/>
    <mergeCell ref="E38:E39"/>
    <mergeCell ref="F38:F39"/>
    <mergeCell ref="G38:G39"/>
    <mergeCell ref="H38:H39"/>
    <mergeCell ref="I38:I39"/>
    <mergeCell ref="A32:A33"/>
    <mergeCell ref="A36:A37"/>
    <mergeCell ref="E36:E37"/>
    <mergeCell ref="F36:F37"/>
    <mergeCell ref="G36:G37"/>
    <mergeCell ref="H36:H37"/>
    <mergeCell ref="I36:I37"/>
    <mergeCell ref="J36:J37"/>
    <mergeCell ref="K36:K37"/>
    <mergeCell ref="U32:U33"/>
    <mergeCell ref="V32:V33"/>
    <mergeCell ref="W32:W33"/>
    <mergeCell ref="X32:X33"/>
    <mergeCell ref="Y32:Y33"/>
    <mergeCell ref="AA34:AA35"/>
    <mergeCell ref="T34:T35"/>
    <mergeCell ref="U34:U35"/>
    <mergeCell ref="V34:V35"/>
    <mergeCell ref="W34:W35"/>
    <mergeCell ref="X34:X35"/>
    <mergeCell ref="Y34:Y35"/>
    <mergeCell ref="A34:A35"/>
    <mergeCell ref="E34:E35"/>
    <mergeCell ref="F34:F35"/>
    <mergeCell ref="G34:G35"/>
    <mergeCell ref="H34:H35"/>
    <mergeCell ref="I34:I35"/>
    <mergeCell ref="J34:J35"/>
    <mergeCell ref="K34:K35"/>
    <mergeCell ref="S34:S35"/>
    <mergeCell ref="E32:E33"/>
    <mergeCell ref="F32:F33"/>
    <mergeCell ref="G32:G33"/>
    <mergeCell ref="H32:H33"/>
    <mergeCell ref="I32:I33"/>
    <mergeCell ref="J32:J33"/>
    <mergeCell ref="K32:K33"/>
    <mergeCell ref="S32:S33"/>
    <mergeCell ref="AA28:AA29"/>
    <mergeCell ref="T28:T29"/>
    <mergeCell ref="U28:U29"/>
    <mergeCell ref="V28:V29"/>
    <mergeCell ref="W28:W29"/>
    <mergeCell ref="X28:X29"/>
    <mergeCell ref="Y28:Y29"/>
    <mergeCell ref="AA30:AA31"/>
    <mergeCell ref="T30:T31"/>
    <mergeCell ref="U30:U31"/>
    <mergeCell ref="V30:V31"/>
    <mergeCell ref="W30:W31"/>
    <mergeCell ref="X30:X31"/>
    <mergeCell ref="Y30:Y31"/>
    <mergeCell ref="AA32:AA33"/>
    <mergeCell ref="T32:T33"/>
    <mergeCell ref="S28:S29"/>
    <mergeCell ref="A30:A31"/>
    <mergeCell ref="E30:E31"/>
    <mergeCell ref="F30:F31"/>
    <mergeCell ref="G30:G31"/>
    <mergeCell ref="H30:H31"/>
    <mergeCell ref="I30:I31"/>
    <mergeCell ref="J30:J31"/>
    <mergeCell ref="K30:K31"/>
    <mergeCell ref="S30:S31"/>
    <mergeCell ref="A24:A25"/>
    <mergeCell ref="A28:A29"/>
    <mergeCell ref="E28:E29"/>
    <mergeCell ref="F28:F29"/>
    <mergeCell ref="G28:G29"/>
    <mergeCell ref="H28:H29"/>
    <mergeCell ref="I28:I29"/>
    <mergeCell ref="J28:J29"/>
    <mergeCell ref="K28:K29"/>
    <mergeCell ref="U24:U25"/>
    <mergeCell ref="V24:V25"/>
    <mergeCell ref="W24:W25"/>
    <mergeCell ref="X24:X25"/>
    <mergeCell ref="Y24:Y25"/>
    <mergeCell ref="AA26:AA27"/>
    <mergeCell ref="T26:T27"/>
    <mergeCell ref="U26:U27"/>
    <mergeCell ref="V26:V27"/>
    <mergeCell ref="W26:W27"/>
    <mergeCell ref="X26:X27"/>
    <mergeCell ref="Y26:Y27"/>
    <mergeCell ref="A26:A27"/>
    <mergeCell ref="E26:E27"/>
    <mergeCell ref="F26:F27"/>
    <mergeCell ref="G26:G27"/>
    <mergeCell ref="H26:H27"/>
    <mergeCell ref="I26:I27"/>
    <mergeCell ref="J26:J27"/>
    <mergeCell ref="K26:K27"/>
    <mergeCell ref="S26:S27"/>
    <mergeCell ref="E24:E25"/>
    <mergeCell ref="F24:F25"/>
    <mergeCell ref="G24:G25"/>
    <mergeCell ref="H24:H25"/>
    <mergeCell ref="I24:I25"/>
    <mergeCell ref="J24:J25"/>
    <mergeCell ref="K24:K25"/>
    <mergeCell ref="S24:S25"/>
    <mergeCell ref="AA20:AA21"/>
    <mergeCell ref="T20:T21"/>
    <mergeCell ref="U20:U21"/>
    <mergeCell ref="V20:V21"/>
    <mergeCell ref="W20:W21"/>
    <mergeCell ref="X20:X21"/>
    <mergeCell ref="Y20:Y21"/>
    <mergeCell ref="AA22:AA23"/>
    <mergeCell ref="T22:T23"/>
    <mergeCell ref="U22:U23"/>
    <mergeCell ref="V22:V23"/>
    <mergeCell ref="W22:W23"/>
    <mergeCell ref="X22:X23"/>
    <mergeCell ref="Y22:Y23"/>
    <mergeCell ref="AA24:AA25"/>
    <mergeCell ref="T24:T25"/>
    <mergeCell ref="S20:S21"/>
    <mergeCell ref="A22:A23"/>
    <mergeCell ref="E22:E23"/>
    <mergeCell ref="F22:F23"/>
    <mergeCell ref="G22:G23"/>
    <mergeCell ref="H22:H23"/>
    <mergeCell ref="I22:I23"/>
    <mergeCell ref="J22:J23"/>
    <mergeCell ref="K22:K23"/>
    <mergeCell ref="S22:S23"/>
    <mergeCell ref="A16:A17"/>
    <mergeCell ref="A20:A21"/>
    <mergeCell ref="E20:E21"/>
    <mergeCell ref="F20:F21"/>
    <mergeCell ref="G20:G21"/>
    <mergeCell ref="H20:H21"/>
    <mergeCell ref="I20:I21"/>
    <mergeCell ref="J20:J21"/>
    <mergeCell ref="K20:K21"/>
    <mergeCell ref="U16:U17"/>
    <mergeCell ref="V16:V17"/>
    <mergeCell ref="W16:W17"/>
    <mergeCell ref="X16:X17"/>
    <mergeCell ref="Y16:Y17"/>
    <mergeCell ref="AA18:AA19"/>
    <mergeCell ref="T18:T19"/>
    <mergeCell ref="U18:U19"/>
    <mergeCell ref="V18:V19"/>
    <mergeCell ref="W18:W19"/>
    <mergeCell ref="X18:X19"/>
    <mergeCell ref="Y18:Y19"/>
    <mergeCell ref="A18:A19"/>
    <mergeCell ref="E18:E19"/>
    <mergeCell ref="F18:F19"/>
    <mergeCell ref="G18:G19"/>
    <mergeCell ref="H18:H19"/>
    <mergeCell ref="I18:I19"/>
    <mergeCell ref="J18:J19"/>
    <mergeCell ref="K18:K19"/>
    <mergeCell ref="S18:S19"/>
    <mergeCell ref="E16:E17"/>
    <mergeCell ref="F16:F17"/>
    <mergeCell ref="G16:G17"/>
    <mergeCell ref="H16:H17"/>
    <mergeCell ref="I16:I17"/>
    <mergeCell ref="J16:J17"/>
    <mergeCell ref="K16:K17"/>
    <mergeCell ref="S16:S17"/>
    <mergeCell ref="AA12:AA13"/>
    <mergeCell ref="T12:T13"/>
    <mergeCell ref="U12:U13"/>
    <mergeCell ref="V12:V13"/>
    <mergeCell ref="W12:W13"/>
    <mergeCell ref="X12:X13"/>
    <mergeCell ref="Y12:Y13"/>
    <mergeCell ref="AA14:AA15"/>
    <mergeCell ref="T14:T15"/>
    <mergeCell ref="U14:U15"/>
    <mergeCell ref="V14:V15"/>
    <mergeCell ref="W14:W15"/>
    <mergeCell ref="X14:X15"/>
    <mergeCell ref="Y14:Y15"/>
    <mergeCell ref="AA16:AA17"/>
    <mergeCell ref="T16:T17"/>
    <mergeCell ref="A14:A15"/>
    <mergeCell ref="E14:E15"/>
    <mergeCell ref="F14:F15"/>
    <mergeCell ref="G14:G15"/>
    <mergeCell ref="H14:H15"/>
    <mergeCell ref="I14:I15"/>
    <mergeCell ref="J14:J15"/>
    <mergeCell ref="K14:K15"/>
    <mergeCell ref="S14:S15"/>
    <mergeCell ref="A12:A13"/>
    <mergeCell ref="E12:E13"/>
    <mergeCell ref="F12:F13"/>
    <mergeCell ref="G12:G13"/>
    <mergeCell ref="H12:H13"/>
    <mergeCell ref="I12:I13"/>
    <mergeCell ref="J12:J13"/>
    <mergeCell ref="K12:K13"/>
    <mergeCell ref="S12:S13"/>
    <mergeCell ref="AA8:AA9"/>
    <mergeCell ref="A10:A11"/>
    <mergeCell ref="E10:E11"/>
    <mergeCell ref="F10:F11"/>
    <mergeCell ref="G10:G11"/>
    <mergeCell ref="H10:H11"/>
    <mergeCell ref="I10:I11"/>
    <mergeCell ref="J10:J11"/>
    <mergeCell ref="K10:K11"/>
    <mergeCell ref="S10:S11"/>
    <mergeCell ref="T8:T9"/>
    <mergeCell ref="U8:U9"/>
    <mergeCell ref="V8:V9"/>
    <mergeCell ref="W8:W9"/>
    <mergeCell ref="X8:X9"/>
    <mergeCell ref="Y8:Y9"/>
    <mergeCell ref="AA10:AA11"/>
    <mergeCell ref="T10:T11"/>
    <mergeCell ref="U10:U11"/>
    <mergeCell ref="V10:V11"/>
    <mergeCell ref="W10:W11"/>
    <mergeCell ref="X10:X11"/>
    <mergeCell ref="Y10:Y11"/>
    <mergeCell ref="A8:A9"/>
    <mergeCell ref="E8:E9"/>
    <mergeCell ref="F8:F9"/>
    <mergeCell ref="G8:G9"/>
    <mergeCell ref="H8:H9"/>
    <mergeCell ref="I8:I9"/>
    <mergeCell ref="J8:J9"/>
    <mergeCell ref="K8:K9"/>
    <mergeCell ref="S8:S9"/>
    <mergeCell ref="F2:H2"/>
    <mergeCell ref="X2:Y2"/>
    <mergeCell ref="P4:Q4"/>
    <mergeCell ref="V4:W4"/>
    <mergeCell ref="X4:AA4"/>
    <mergeCell ref="A6:A7"/>
    <mergeCell ref="D6:D7"/>
    <mergeCell ref="F6:G6"/>
    <mergeCell ref="I6:J6"/>
    <mergeCell ref="L6:R6"/>
    <mergeCell ref="AA6:AA7"/>
  </mergeCells>
  <phoneticPr fontId="3"/>
  <dataValidations count="4">
    <dataValidation type="list" allowBlank="1" showInputMessage="1" showErrorMessage="1" sqref="T4">
      <formula1>"千円,百万円"</formula1>
    </dataValidation>
    <dataValidation imeMode="on" allowBlank="1" showInputMessage="1" showErrorMessage="1" sqref="AA38:AA39 C38:D39 Z38"/>
    <dataValidation imeMode="hiragana" allowBlank="1" showInputMessage="1" showErrorMessage="1" sqref="C8:D37 AA8:AA37 Z36 Z34 Z32 Z30 Z28 Z26 Z24 Z22 Z20 Z18 Z16 Z14 Z12 Z8 Z10"/>
    <dataValidation imeMode="halfAlpha" allowBlank="1" showInputMessage="1" showErrorMessage="1" sqref="B8:B37 E8:F37 I8:I37 L8:Y37 Z9 Z11 Z13 Z15 Z17 Z19 Z21 Z23 Z25 Z27 Z29 Z31 Z33 Z35 Z37"/>
  </dataValidations>
  <pageMargins left="0.19685039370078741" right="0.19685039370078741" top="0.19685039370078741" bottom="0.19685039370078741" header="0.9055118110236221" footer="0.51181102362204722"/>
  <pageSetup paperSize="9" scale="56" orientation="landscape" horizont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工事概況調 </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dc:creator>
  <cp:lastModifiedBy>set</cp:lastModifiedBy>
  <dcterms:created xsi:type="dcterms:W3CDTF">2019-11-21T08:20:28Z</dcterms:created>
  <dcterms:modified xsi:type="dcterms:W3CDTF">2019-11-22T00:47:52Z</dcterms:modified>
</cp:coreProperties>
</file>